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so\OneDrive - Turismo de Portugal\Ambiente de Trabalho\ano 2010 cantinas escolares\"/>
    </mc:Choice>
  </mc:AlternateContent>
  <xr:revisionPtr revIDLastSave="0" documentId="8_{C13522D4-338B-4FD6-B806-296F014D08AE}" xr6:coauthVersionLast="47" xr6:coauthVersionMax="47" xr10:uidLastSave="{00000000-0000-0000-0000-000000000000}"/>
  <bookViews>
    <workbookView xWindow="-108" yWindow="-108" windowWidth="23256" windowHeight="13896" activeTab="3" xr2:uid="{C55A6087-AE6A-481B-9CE5-A9E62CFC1E15}"/>
  </bookViews>
  <sheets>
    <sheet name="1 semana" sheetId="2" r:id="rId1"/>
    <sheet name="2 semana" sheetId="1" r:id="rId2"/>
    <sheet name="3 semana" sheetId="6" r:id="rId3"/>
    <sheet name="4, semana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5" l="1"/>
  <c r="B79" i="5"/>
  <c r="B78" i="5"/>
  <c r="B74" i="5"/>
  <c r="B71" i="5"/>
  <c r="B70" i="5"/>
  <c r="B66" i="5"/>
  <c r="B63" i="5"/>
  <c r="B62" i="5"/>
  <c r="B58" i="5"/>
  <c r="B55" i="5"/>
  <c r="B54" i="5"/>
  <c r="I52" i="5"/>
  <c r="H52" i="5"/>
  <c r="G52" i="5"/>
  <c r="D52" i="5"/>
  <c r="B50" i="5"/>
  <c r="B47" i="5"/>
  <c r="B46" i="5"/>
  <c r="B42" i="5"/>
  <c r="B39" i="5"/>
  <c r="B38" i="5"/>
  <c r="B37" i="5"/>
  <c r="B36" i="5"/>
  <c r="B35" i="5"/>
  <c r="B32" i="5"/>
  <c r="B31" i="5"/>
  <c r="B30" i="5"/>
  <c r="B29" i="5"/>
  <c r="B28" i="5"/>
  <c r="B25" i="5"/>
  <c r="B24" i="5"/>
  <c r="B23" i="5"/>
  <c r="B22" i="5"/>
  <c r="B21" i="5"/>
  <c r="B18" i="5"/>
  <c r="B17" i="5"/>
  <c r="B16" i="5"/>
  <c r="B15" i="5"/>
  <c r="B14" i="5"/>
  <c r="A80" i="1" l="1"/>
  <c r="A80" i="6" l="1"/>
  <c r="B79" i="6"/>
  <c r="B78" i="6"/>
  <c r="B74" i="6"/>
  <c r="B71" i="6"/>
  <c r="B70" i="6"/>
  <c r="B66" i="6"/>
  <c r="B63" i="6"/>
  <c r="B62" i="6"/>
  <c r="B58" i="6"/>
  <c r="B55" i="6"/>
  <c r="B54" i="6"/>
  <c r="B50" i="6"/>
  <c r="B47" i="6"/>
  <c r="B46" i="6"/>
  <c r="B42" i="6"/>
  <c r="B39" i="6"/>
  <c r="B38" i="6"/>
  <c r="B37" i="6"/>
  <c r="B36" i="6"/>
  <c r="B35" i="6"/>
  <c r="B32" i="6"/>
  <c r="B31" i="6"/>
  <c r="B30" i="6"/>
  <c r="B29" i="6"/>
  <c r="B28" i="6"/>
  <c r="B25" i="6"/>
  <c r="B24" i="6"/>
  <c r="B23" i="6"/>
  <c r="B22" i="6"/>
  <c r="B21" i="6"/>
  <c r="B18" i="6"/>
  <c r="B17" i="6"/>
  <c r="B16" i="6"/>
  <c r="B15" i="6"/>
  <c r="B14" i="6"/>
  <c r="B79" i="1"/>
  <c r="B78" i="1"/>
  <c r="B74" i="1"/>
  <c r="B71" i="1"/>
  <c r="B70" i="1"/>
  <c r="B66" i="1"/>
  <c r="B63" i="1"/>
  <c r="B62" i="1"/>
  <c r="B58" i="1"/>
  <c r="B55" i="1"/>
  <c r="B54" i="1"/>
  <c r="B50" i="1"/>
  <c r="B47" i="1"/>
  <c r="B46" i="1"/>
  <c r="B42" i="1"/>
  <c r="B39" i="1"/>
  <c r="B38" i="1"/>
  <c r="B37" i="1"/>
  <c r="B36" i="1"/>
  <c r="B35" i="1"/>
  <c r="B32" i="1"/>
  <c r="B31" i="1"/>
  <c r="B30" i="1"/>
  <c r="B29" i="1"/>
  <c r="B28" i="1"/>
  <c r="B25" i="1"/>
  <c r="B24" i="1"/>
  <c r="B23" i="1"/>
  <c r="B22" i="1"/>
  <c r="B21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<sst xmlns="http://schemas.openxmlformats.org/spreadsheetml/2006/main" count="529" uniqueCount="95">
  <si>
    <t>Semana</t>
  </si>
  <si>
    <t>VE
(Kcal)</t>
  </si>
  <si>
    <t>Lip.
(g)</t>
  </si>
  <si>
    <t>AG Sat.
(g)</t>
  </si>
  <si>
    <t>HC
(g)</t>
  </si>
  <si>
    <t>Prot.
(g)</t>
  </si>
  <si>
    <t>Sal
(g)</t>
  </si>
  <si>
    <t>Segunda-Feira</t>
  </si>
  <si>
    <t>Sopa</t>
  </si>
  <si>
    <t>Prato e Vegetais</t>
  </si>
  <si>
    <t>Sobremesa</t>
  </si>
  <si>
    <t>Pão</t>
  </si>
  <si>
    <t>Terça-Feira</t>
  </si>
  <si>
    <t>Quarta-Feira</t>
  </si>
  <si>
    <t>Quinta-Feira</t>
  </si>
  <si>
    <t>Sexta-Feira</t>
  </si>
  <si>
    <t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t>
  </si>
  <si>
    <t>Açúcares
(g)</t>
  </si>
  <si>
    <t>Prato</t>
  </si>
  <si>
    <t>Vegetariano</t>
  </si>
  <si>
    <t>Salada</t>
  </si>
  <si>
    <t>Fruta da época (min. 3 variedades)</t>
  </si>
  <si>
    <t>A nutricionista, Drª Ana Sofia Rebelo   (3162 N)</t>
  </si>
  <si>
    <t>Proteínas 
(g)</t>
  </si>
  <si>
    <t>VE(Kca)</t>
  </si>
  <si>
    <t>Lip.(g)</t>
  </si>
  <si>
    <t>AG Sat.(g)</t>
  </si>
  <si>
    <t>HC(g)</t>
  </si>
  <si>
    <t>Sal(g)</t>
  </si>
  <si>
    <t>Açúc(g)</t>
  </si>
  <si>
    <t>Prot (g)</t>
  </si>
  <si>
    <t>Incluido</t>
  </si>
  <si>
    <t>Feijão verde</t>
  </si>
  <si>
    <t>Bolonhesa de lentilhas com cogumelos</t>
  </si>
  <si>
    <t>Salada mista</t>
  </si>
  <si>
    <r>
      <t>Pão de mistura</t>
    </r>
    <r>
      <rPr>
        <vertAlign val="superscript"/>
        <sz val="8"/>
        <color indexed="56"/>
        <rFont val="Trebuchet MS"/>
        <family val="2"/>
      </rPr>
      <t>1</t>
    </r>
  </si>
  <si>
    <r>
      <t>Feijoada de carnes e arroz branco</t>
    </r>
    <r>
      <rPr>
        <vertAlign val="superscript"/>
        <sz val="8"/>
        <color rgb="FF003366"/>
        <rFont val="Trebuchet MS"/>
        <family val="2"/>
      </rPr>
      <t>12</t>
    </r>
  </si>
  <si>
    <r>
      <t>Pão de mistura</t>
    </r>
    <r>
      <rPr>
        <vertAlign val="superscript"/>
        <sz val="8"/>
        <color indexed="56"/>
        <rFont val="Times New Roman"/>
        <family val="1"/>
      </rPr>
      <t>1</t>
    </r>
  </si>
  <si>
    <r>
      <t>Pão de mistura</t>
    </r>
    <r>
      <rPr>
        <vertAlign val="superscript"/>
        <sz val="9"/>
        <color indexed="56"/>
        <rFont val="Times New Roman"/>
        <family val="1"/>
      </rPr>
      <t>1</t>
    </r>
  </si>
  <si>
    <t>Macedónia de legumes</t>
  </si>
  <si>
    <t>Massada de feijão com cogumelos</t>
  </si>
  <si>
    <t>Espinafres</t>
  </si>
  <si>
    <t>Incluida</t>
  </si>
  <si>
    <t>Feijão branco estufado com curgete, couve-lombarda e batata cozida</t>
  </si>
  <si>
    <t>Grão com cenoura</t>
  </si>
  <si>
    <t>Arroz de feijão com cogumelos, cenoura e couve-lombarda</t>
  </si>
  <si>
    <t>Couve-flor com feijão verde</t>
  </si>
  <si>
    <t>Jardineira de vitela</t>
  </si>
  <si>
    <t>Gratinado de leguminosas (ervilha + favas) com legumes (beringela, alho francês e pimento) no forno com batata</t>
  </si>
  <si>
    <t>Fruta da época (min. 3 variedades)/ Pudim</t>
  </si>
  <si>
    <t>Abóbora com ervilhas</t>
  </si>
  <si>
    <t>Estufado de cogumelos com milho, ervilha e arroz</t>
  </si>
  <si>
    <t>Salada de milho, alface e cenoura ralada</t>
  </si>
  <si>
    <t>Cenoura com nabo</t>
  </si>
  <si>
    <t>Brócolos cozidos</t>
  </si>
  <si>
    <r>
      <t>Barrinhas de pescada no forno com arroz de feijão vermelho</t>
    </r>
    <r>
      <rPr>
        <vertAlign val="superscript"/>
        <sz val="8"/>
        <color rgb="FF003366"/>
        <rFont val="Trebuchet MS"/>
        <family val="2"/>
      </rPr>
      <t>1,3,4,7</t>
    </r>
  </si>
  <si>
    <r>
      <t>Filetes de pescada panados no forno com arroz de tomate.</t>
    </r>
    <r>
      <rPr>
        <vertAlign val="superscript"/>
        <sz val="8"/>
        <color rgb="FF003366"/>
        <rFont val="Times New Roman"/>
        <family val="1"/>
      </rPr>
      <t>1,3,4,7</t>
    </r>
  </si>
  <si>
    <r>
      <t>Rolo de carne com esparguete</t>
    </r>
    <r>
      <rPr>
        <vertAlign val="superscript"/>
        <sz val="9"/>
        <color rgb="FF003366"/>
        <rFont val="Times New Roman"/>
        <family val="1"/>
      </rPr>
      <t>1,12</t>
    </r>
  </si>
  <si>
    <r>
      <t>Almôndegas vegetarianas com massa espiral</t>
    </r>
    <r>
      <rPr>
        <vertAlign val="superscript"/>
        <sz val="8"/>
        <color rgb="FF003366"/>
        <rFont val="Times New Roman"/>
        <family val="1"/>
      </rPr>
      <t>1,12</t>
    </r>
  </si>
  <si>
    <r>
      <t>Medalhões de salmão no forno com batata cozida</t>
    </r>
    <r>
      <rPr>
        <vertAlign val="superscript"/>
        <sz val="8"/>
        <color rgb="FF003366"/>
        <rFont val="Trebuchet MS"/>
        <family val="2"/>
      </rPr>
      <t>4</t>
    </r>
  </si>
  <si>
    <t>Alho francês</t>
  </si>
  <si>
    <r>
      <t>Alheira no forno com arroz de cenoura</t>
    </r>
    <r>
      <rPr>
        <vertAlign val="superscript"/>
        <sz val="8"/>
        <color rgb="FF003366"/>
        <rFont val="Trebuchet MS"/>
        <family val="2"/>
      </rPr>
      <t>1,6,12</t>
    </r>
  </si>
  <si>
    <t>Lentilhas estufadas com arroz de cenoura</t>
  </si>
  <si>
    <t>Creme de cenoura</t>
  </si>
  <si>
    <r>
      <t>Massà lavrador</t>
    </r>
    <r>
      <rPr>
        <vertAlign val="superscript"/>
        <sz val="8"/>
        <color rgb="FF003366"/>
        <rFont val="Trebuchet MS"/>
        <family val="2"/>
      </rPr>
      <t>1,12</t>
    </r>
  </si>
  <si>
    <r>
      <t>Fruta da época (min. 3 variedades)/ Leite creme</t>
    </r>
    <r>
      <rPr>
        <vertAlign val="superscript"/>
        <sz val="8"/>
        <color rgb="FF003366"/>
        <rFont val="Times New Roman"/>
        <family val="1"/>
      </rPr>
      <t>1,3,7</t>
    </r>
  </si>
  <si>
    <r>
      <t>Salada de grão-de-bico com bacalhau à posta, ovo cozido, batatas aos cubos e couve cozida</t>
    </r>
    <r>
      <rPr>
        <vertAlign val="superscript"/>
        <sz val="8"/>
        <color rgb="FF003366"/>
        <rFont val="Times New Roman"/>
        <family val="1"/>
      </rPr>
      <t>3,4</t>
    </r>
  </si>
  <si>
    <t>Grão-de-bico estufado com salada russa</t>
  </si>
  <si>
    <t>Feijão vermelho e cenoura</t>
  </si>
  <si>
    <r>
      <t>Bifinhos de porco no tacho com feijão preto, arroz</t>
    </r>
    <r>
      <rPr>
        <vertAlign val="superscript"/>
        <sz val="9"/>
        <color rgb="FF003366"/>
        <rFont val="Times New Roman"/>
        <family val="1"/>
      </rPr>
      <t>12</t>
    </r>
  </si>
  <si>
    <t>Favas à portuguesa com arroz</t>
  </si>
  <si>
    <t>Salada de cenoura ralada e couve-roxa</t>
  </si>
  <si>
    <r>
      <t>Pescada estufada com purê</t>
    </r>
    <r>
      <rPr>
        <vertAlign val="superscript"/>
        <sz val="8"/>
        <color rgb="FF003366"/>
        <rFont val="Trebuchet MS"/>
        <family val="2"/>
      </rPr>
      <t>3,4,7</t>
    </r>
  </si>
  <si>
    <r>
      <t>Tentáculos de pota à Lagareiro</t>
    </r>
    <r>
      <rPr>
        <vertAlign val="superscript"/>
        <sz val="8"/>
        <color rgb="FF003366"/>
        <rFont val="Trebuchet MS"/>
        <family val="2"/>
      </rPr>
      <t>12,14</t>
    </r>
  </si>
  <si>
    <t>8,.4</t>
  </si>
  <si>
    <t>Empadão de legumes</t>
  </si>
  <si>
    <t>Alface</t>
  </si>
  <si>
    <r>
      <t>Tirinhas de frango estufadas com  cenoura e ervilhas. Massa fusilli colorida</t>
    </r>
    <r>
      <rPr>
        <vertAlign val="superscript"/>
        <sz val="8"/>
        <color rgb="FF003366"/>
        <rFont val="Times New Roman"/>
        <family val="1"/>
      </rPr>
      <t>1</t>
    </r>
  </si>
  <si>
    <r>
      <t>Fruta da época (min. 3 variedades)/ Pudim</t>
    </r>
    <r>
      <rPr>
        <vertAlign val="superscript"/>
        <sz val="8"/>
        <color rgb="FF003366"/>
        <rFont val="Times New Roman"/>
        <family val="1"/>
      </rPr>
      <t>3,7</t>
    </r>
  </si>
  <si>
    <t>Abóbora com alho francês</t>
  </si>
  <si>
    <r>
      <t>Chili de carne picada com arroz branco</t>
    </r>
    <r>
      <rPr>
        <vertAlign val="superscript"/>
        <sz val="9"/>
        <color rgb="FF003366"/>
        <rFont val="Times New Roman"/>
        <family val="1"/>
      </rPr>
      <t>12</t>
    </r>
  </si>
  <si>
    <t>Arroz de feijão manteiga com cogumelos, cenoura e couve-lombarda</t>
  </si>
  <si>
    <t>Fruta da época (min. 2 variedades)3/ Taça de ananás e pessego</t>
  </si>
  <si>
    <r>
      <t>Pataniscas de bacalhau com arroz de tomate e feijão verde malandrinho</t>
    </r>
    <r>
      <rPr>
        <vertAlign val="superscript"/>
        <sz val="8"/>
        <color rgb="FF003366"/>
        <rFont val="Trebuchet MS"/>
        <family val="2"/>
      </rPr>
      <t>1,3,4,12</t>
    </r>
  </si>
  <si>
    <t>Arroz de lentilhas com cenoura, alho francês e curgete</t>
  </si>
  <si>
    <t>Couve lombarda com feijão branco</t>
  </si>
  <si>
    <t>Couve e cenoura incluidas</t>
  </si>
  <si>
    <t>Feijoada vegetariana (feijão, cenoura e couve) com arroz branco</t>
  </si>
  <si>
    <t>Grão-de-bico estufado com salada russa (batata, ervilha, feijão verde e cenoura)</t>
  </si>
  <si>
    <t>Creme de legumes</t>
  </si>
  <si>
    <r>
      <t>Lombinhos de pescada no forno em cama de legumes com puré de batata</t>
    </r>
    <r>
      <rPr>
        <vertAlign val="superscript"/>
        <sz val="8"/>
        <color rgb="FF003366"/>
        <rFont val="Trebuchet MS"/>
        <family val="2"/>
      </rPr>
      <t>3,4,7</t>
    </r>
  </si>
  <si>
    <r>
      <t>Canja</t>
    </r>
    <r>
      <rPr>
        <vertAlign val="superscript"/>
        <sz val="8"/>
        <color rgb="FF003366"/>
        <rFont val="Trebuchet MS"/>
        <family val="2"/>
      </rPr>
      <t>1</t>
    </r>
  </si>
  <si>
    <r>
      <t>Panados de frango com arroz de cenoura e ervilhas</t>
    </r>
    <r>
      <rPr>
        <vertAlign val="superscript"/>
        <sz val="9"/>
        <color rgb="FF003366"/>
        <rFont val="Trebuchet MS"/>
        <family val="2"/>
      </rPr>
      <t>1,12</t>
    </r>
  </si>
  <si>
    <t>Soja estufada aos cubos com cenoura e arroz de ervilhas</t>
  </si>
  <si>
    <t>Salada milho, cenoura ralada, tomate, alface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</si>
</sst>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color rgb="FF003366"/>
      <name val="Trebuchet MS"/>
      <family val="2"/>
    </font>
    <font>
      <b/>
      <sz val="10"/>
      <color rgb="FF00336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name val="Arial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b/>
      <sz val="11"/>
      <color indexed="50"/>
      <name val="Trebuchet MS"/>
      <family val="2"/>
    </font>
    <font>
      <b/>
      <sz val="11"/>
      <color indexed="9"/>
      <name val="Trebuchet MS"/>
      <family val="2"/>
    </font>
    <font>
      <b/>
      <sz val="11"/>
      <color indexed="56"/>
      <name val="Trebuchet MS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0"/>
      <color indexed="62"/>
      <name val="Trebuchet MS"/>
      <family val="2"/>
    </font>
    <font>
      <sz val="10"/>
      <color theme="0"/>
      <name val="Trebuchet MS"/>
      <family val="2"/>
    </font>
    <font>
      <b/>
      <sz val="10"/>
      <color indexed="50"/>
      <name val="Trebuchet MS"/>
      <family val="2"/>
    </font>
    <font>
      <b/>
      <sz val="10"/>
      <color indexed="62"/>
      <name val="Trebuchet MS"/>
      <family val="2"/>
    </font>
    <font>
      <sz val="10"/>
      <color indexed="56"/>
      <name val="Trebuchet MS"/>
      <family val="2"/>
    </font>
    <font>
      <b/>
      <sz val="10"/>
      <color indexed="9"/>
      <name val="Trebuchet MS"/>
      <family val="2"/>
    </font>
    <font>
      <sz val="10"/>
      <color rgb="FF993300"/>
      <name val="Trebuchet MS"/>
      <family val="2"/>
    </font>
    <font>
      <b/>
      <sz val="9"/>
      <color rgb="FF003366"/>
      <name val="Trebuchet MS"/>
      <family val="2"/>
    </font>
    <font>
      <b/>
      <sz val="9"/>
      <color indexed="56"/>
      <name val="Trebuchet MS"/>
      <family val="2"/>
    </font>
    <font>
      <b/>
      <sz val="9"/>
      <color indexed="9"/>
      <name val="Trebuchet MS"/>
      <family val="2"/>
    </font>
    <font>
      <sz val="9"/>
      <color rgb="FF003366"/>
      <name val="Trebuchet MS"/>
      <family val="2"/>
    </font>
    <font>
      <sz val="9"/>
      <color indexed="56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b/>
      <sz val="8"/>
      <color indexed="62"/>
      <name val="Trebuchet MS"/>
      <family val="2"/>
    </font>
    <font>
      <b/>
      <sz val="9"/>
      <name val="Trebuchet MS"/>
      <family val="2"/>
    </font>
    <font>
      <sz val="8"/>
      <color rgb="FF003366"/>
      <name val="Trebuchet MS"/>
      <family val="2"/>
    </font>
    <font>
      <b/>
      <sz val="6"/>
      <name val="Trebuchet MS"/>
      <family val="2"/>
    </font>
    <font>
      <b/>
      <sz val="7"/>
      <name val="Lucida Handwriting"/>
      <family val="4"/>
    </font>
    <font>
      <sz val="8"/>
      <color indexed="56"/>
      <name val="Trebuchet MS"/>
      <family val="2"/>
    </font>
    <font>
      <sz val="7"/>
      <color indexed="56"/>
      <name val="Trebuchet MS"/>
      <family val="2"/>
    </font>
    <font>
      <vertAlign val="superscript"/>
      <sz val="8"/>
      <color rgb="FF003366"/>
      <name val="Trebuchet MS"/>
      <family val="2"/>
    </font>
    <font>
      <b/>
      <sz val="7"/>
      <color indexed="62"/>
      <name val="Trebuchet MS"/>
      <family val="2"/>
    </font>
    <font>
      <b/>
      <sz val="8"/>
      <color indexed="9"/>
      <name val="Trebuchet MS"/>
      <family val="2"/>
    </font>
    <font>
      <b/>
      <sz val="6"/>
      <color indexed="62"/>
      <name val="Trebuchet MS"/>
      <family val="2"/>
    </font>
    <font>
      <vertAlign val="superscript"/>
      <sz val="8"/>
      <color indexed="56"/>
      <name val="Trebuchet MS"/>
      <family val="2"/>
    </font>
    <font>
      <sz val="8"/>
      <color rgb="FF993300"/>
      <name val="Trebuchet MS"/>
      <family val="2"/>
    </font>
    <font>
      <b/>
      <sz val="8"/>
      <color rgb="FF003366"/>
      <name val="Trebuchet MS"/>
      <family val="2"/>
    </font>
    <font>
      <sz val="9"/>
      <color rgb="FF003366"/>
      <name val="Times New Roman"/>
      <family val="1"/>
    </font>
    <font>
      <sz val="9"/>
      <color indexed="56"/>
      <name val="Times New Roman"/>
      <family val="1"/>
    </font>
    <font>
      <sz val="8"/>
      <color indexed="56"/>
      <name val="Times New Roman"/>
      <family val="1"/>
    </font>
    <font>
      <sz val="8"/>
      <color rgb="FF003366"/>
      <name val="Times New Roman"/>
      <family val="1"/>
    </font>
    <font>
      <vertAlign val="superscript"/>
      <sz val="8"/>
      <color indexed="56"/>
      <name val="Times New Roman"/>
      <family val="1"/>
    </font>
    <font>
      <vertAlign val="superscript"/>
      <sz val="9"/>
      <color indexed="56"/>
      <name val="Times New Roman"/>
      <family val="1"/>
    </font>
    <font>
      <vertAlign val="superscript"/>
      <sz val="8"/>
      <color rgb="FF003366"/>
      <name val="Times New Roman"/>
      <family val="1"/>
    </font>
    <font>
      <sz val="8"/>
      <color rgb="FF003366"/>
      <name val="Arial"/>
      <family val="2"/>
    </font>
    <font>
      <b/>
      <sz val="5"/>
      <name val="Agency FB"/>
      <family val="2"/>
    </font>
    <font>
      <b/>
      <sz val="6"/>
      <color indexed="62"/>
      <name val="The Serif Hand Black"/>
      <family val="4"/>
    </font>
    <font>
      <vertAlign val="superscript"/>
      <sz val="9"/>
      <color rgb="FF003366"/>
      <name val="Trebuchet MS"/>
      <family val="2"/>
    </font>
    <font>
      <vertAlign val="superscript"/>
      <sz val="9"/>
      <color rgb="FF003366"/>
      <name val="Times New Roman"/>
      <family val="1"/>
    </font>
    <font>
      <sz val="11"/>
      <color rgb="FF003366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ck">
        <color indexed="9"/>
      </right>
      <top style="thin">
        <color indexed="9"/>
      </top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/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1" fillId="4" borderId="1" xfId="0" applyFont="1" applyFill="1" applyBorder="1" applyAlignment="1" applyProtection="1">
      <alignment vertical="center" shrinkToFit="1"/>
      <protection locked="0"/>
    </xf>
    <xf numFmtId="0" fontId="11" fillId="4" borderId="4" xfId="0" applyFont="1" applyFill="1" applyBorder="1" applyAlignment="1" applyProtection="1">
      <alignment vertical="center" shrinkToFit="1"/>
      <protection locked="0"/>
    </xf>
    <xf numFmtId="0" fontId="12" fillId="0" borderId="4" xfId="0" applyFont="1" applyBorder="1" applyAlignment="1">
      <alignment horizontal="center" vertical="center" textRotation="90"/>
    </xf>
    <xf numFmtId="0" fontId="11" fillId="0" borderId="4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textRotation="90"/>
    </xf>
    <xf numFmtId="0" fontId="11" fillId="0" borderId="10" xfId="0" applyFont="1" applyBorder="1" applyAlignment="1" applyProtection="1">
      <alignment vertical="center" shrinkToFit="1"/>
      <protection locked="0"/>
    </xf>
    <xf numFmtId="0" fontId="11" fillId="4" borderId="1" xfId="0" applyFont="1" applyFill="1" applyBorder="1" applyAlignment="1">
      <alignment vertical="center" shrinkToFit="1"/>
    </xf>
    <xf numFmtId="0" fontId="11" fillId="4" borderId="4" xfId="0" applyFont="1" applyFill="1" applyBorder="1" applyAlignment="1">
      <alignment vertical="center" shrinkToFit="1"/>
    </xf>
    <xf numFmtId="0" fontId="11" fillId="8" borderId="1" xfId="0" applyFont="1" applyFill="1" applyBorder="1" applyAlignment="1">
      <alignment vertical="center" shrinkToFit="1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" fontId="18" fillId="0" borderId="0" xfId="0" applyNumberFormat="1" applyFont="1" applyAlignment="1" applyProtection="1">
      <alignment horizontal="center" vertical="center" wrapText="1"/>
      <protection locked="0"/>
    </xf>
    <xf numFmtId="0" fontId="19" fillId="5" borderId="3" xfId="1" applyFont="1" applyFill="1" applyBorder="1" applyAlignment="1" applyProtection="1">
      <alignment horizontal="center" vertical="center" wrapText="1" shrinkToFit="1"/>
      <protection locked="0"/>
    </xf>
    <xf numFmtId="0" fontId="20" fillId="0" borderId="9" xfId="0" applyFont="1" applyBorder="1" applyAlignment="1" applyProtection="1">
      <alignment vertical="center" shrinkToFit="1"/>
      <protection locked="0"/>
    </xf>
    <xf numFmtId="164" fontId="20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 applyProtection="1">
      <alignment horizontal="left" vertical="center"/>
      <protection locked="0"/>
    </xf>
    <xf numFmtId="0" fontId="3" fillId="5" borderId="2" xfId="1" applyFont="1" applyFill="1" applyBorder="1" applyAlignment="1" applyProtection="1">
      <alignment vertical="center" wrapText="1" shrinkToFit="1"/>
      <protection locked="0"/>
    </xf>
    <xf numFmtId="0" fontId="3" fillId="5" borderId="5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24" fillId="8" borderId="1" xfId="0" applyFont="1" applyFill="1" applyBorder="1" applyAlignment="1">
      <alignment vertical="center" shrinkToFit="1"/>
    </xf>
    <xf numFmtId="0" fontId="25" fillId="6" borderId="2" xfId="1" applyFont="1" applyFill="1" applyBorder="1" applyAlignment="1" applyProtection="1">
      <alignment vertical="center" wrapText="1" shrinkToFit="1"/>
      <protection locked="0"/>
    </xf>
    <xf numFmtId="0" fontId="24" fillId="8" borderId="4" xfId="0" applyFont="1" applyFill="1" applyBorder="1" applyAlignment="1" applyProtection="1">
      <alignment horizontal="left" vertical="center" wrapText="1"/>
      <protection locked="0"/>
    </xf>
    <xf numFmtId="0" fontId="24" fillId="8" borderId="4" xfId="0" applyFont="1" applyFill="1" applyBorder="1" applyAlignment="1">
      <alignment vertical="center" shrinkToFit="1"/>
    </xf>
    <xf numFmtId="0" fontId="23" fillId="0" borderId="10" xfId="0" applyFont="1" applyBorder="1" applyAlignment="1">
      <alignment horizontal="center" vertical="center" textRotation="90"/>
    </xf>
    <xf numFmtId="0" fontId="24" fillId="0" borderId="10" xfId="0" applyFont="1" applyBorder="1" applyAlignment="1" applyProtection="1">
      <alignment vertical="center" shrinkToFit="1"/>
      <protection locked="0"/>
    </xf>
    <xf numFmtId="16" fontId="22" fillId="0" borderId="0" xfId="0" applyNumberFormat="1" applyFont="1" applyAlignment="1" applyProtection="1">
      <alignment horizontal="left" vertical="center"/>
      <protection locked="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24" fillId="0" borderId="10" xfId="0" applyFont="1" applyBorder="1" applyAlignment="1" applyProtection="1">
      <alignment vertical="center" wrapText="1" shrinkToFit="1"/>
      <protection locked="0"/>
    </xf>
    <xf numFmtId="0" fontId="25" fillId="2" borderId="0" xfId="0" applyFont="1" applyFill="1" applyAlignment="1" applyProtection="1">
      <alignment vertical="center" wrapText="1"/>
      <protection locked="0"/>
    </xf>
    <xf numFmtId="0" fontId="28" fillId="0" borderId="0" xfId="0" applyFont="1" applyAlignment="1">
      <alignment vertical="center" wrapText="1"/>
    </xf>
    <xf numFmtId="16" fontId="29" fillId="0" borderId="0" xfId="0" applyNumberFormat="1" applyFont="1" applyAlignment="1" applyProtection="1">
      <alignment horizontal="center" vertical="center" wrapText="1"/>
      <protection locked="0"/>
    </xf>
    <xf numFmtId="0" fontId="31" fillId="7" borderId="2" xfId="1" applyFont="1" applyFill="1" applyBorder="1" applyAlignment="1" applyProtection="1">
      <alignment vertical="center" wrapText="1" shrinkToFit="1"/>
      <protection locked="0"/>
    </xf>
    <xf numFmtId="0" fontId="31" fillId="6" borderId="2" xfId="1" applyFont="1" applyFill="1" applyBorder="1" applyAlignment="1" applyProtection="1">
      <alignment vertical="center" wrapText="1" shrinkToFit="1"/>
      <protection locked="0"/>
    </xf>
    <xf numFmtId="164" fontId="34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16" fontId="37" fillId="0" borderId="0" xfId="0" applyNumberFormat="1" applyFont="1" applyAlignment="1" applyProtection="1">
      <alignment horizontal="center" vertical="center" wrapText="1"/>
      <protection locked="0"/>
    </xf>
    <xf numFmtId="164" fontId="35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5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5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" fontId="39" fillId="0" borderId="0" xfId="0" applyNumberFormat="1" applyFont="1" applyAlignment="1" applyProtection="1">
      <alignment horizontal="center" vertical="center" wrapText="1"/>
      <protection locked="0"/>
    </xf>
    <xf numFmtId="0" fontId="34" fillId="7" borderId="2" xfId="1" applyFont="1" applyFill="1" applyBorder="1" applyAlignment="1" applyProtection="1">
      <alignment vertical="center" wrapText="1" shrinkToFit="1"/>
      <protection locked="0"/>
    </xf>
    <xf numFmtId="0" fontId="31" fillId="5" borderId="2" xfId="1" applyFont="1" applyFill="1" applyBorder="1" applyAlignment="1" applyProtection="1">
      <alignment vertical="center" wrapText="1" shrinkToFit="1"/>
      <protection locked="0"/>
    </xf>
    <xf numFmtId="0" fontId="31" fillId="7" borderId="2" xfId="1" applyFont="1" applyFill="1" applyBorder="1" applyAlignment="1" applyProtection="1">
      <alignment vertical="center" shrinkToFit="1"/>
      <protection locked="0"/>
    </xf>
    <xf numFmtId="164" fontId="34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4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41" fillId="0" borderId="0" xfId="0" applyFont="1" applyAlignment="1" applyProtection="1">
      <alignment vertical="center"/>
      <protection locked="0"/>
    </xf>
    <xf numFmtId="16" fontId="42" fillId="0" borderId="0" xfId="0" applyNumberFormat="1" applyFont="1" applyAlignment="1" applyProtection="1">
      <alignment horizontal="left" vertical="center"/>
      <protection locked="0"/>
    </xf>
    <xf numFmtId="0" fontId="42" fillId="0" borderId="4" xfId="0" applyFont="1" applyBorder="1" applyAlignment="1" applyProtection="1">
      <alignment vertical="center" shrinkToFit="1"/>
      <protection locked="0"/>
    </xf>
    <xf numFmtId="0" fontId="42" fillId="0" borderId="0" xfId="0" applyFont="1" applyAlignment="1" applyProtection="1">
      <alignment vertical="center" shrinkToFit="1"/>
      <protection locked="0"/>
    </xf>
    <xf numFmtId="0" fontId="46" fillId="6" borderId="2" xfId="1" applyFont="1" applyFill="1" applyBorder="1" applyAlignment="1" applyProtection="1">
      <alignment vertical="center" wrapText="1" shrinkToFit="1"/>
      <protection locked="0"/>
    </xf>
    <xf numFmtId="0" fontId="46" fillId="7" borderId="2" xfId="1" applyFont="1" applyFill="1" applyBorder="1" applyAlignment="1" applyProtection="1">
      <alignment vertical="center" wrapText="1" shrinkToFit="1"/>
      <protection locked="0"/>
    </xf>
    <xf numFmtId="164" fontId="45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8" fillId="0" borderId="9" xfId="0" applyFont="1" applyBorder="1" applyAlignment="1" applyProtection="1">
      <alignment vertical="center" shrinkToFit="1"/>
      <protection locked="0"/>
    </xf>
    <xf numFmtId="164" fontId="38" fillId="0" borderId="0" xfId="0" applyNumberFormat="1" applyFont="1" applyAlignment="1" applyProtection="1">
      <alignment vertical="center" shrinkToFit="1"/>
      <protection locked="0"/>
    </xf>
    <xf numFmtId="164" fontId="44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43" fillId="5" borderId="2" xfId="1" applyFont="1" applyFill="1" applyBorder="1" applyAlignment="1" applyProtection="1">
      <alignment vertical="center" wrapText="1" shrinkToFit="1"/>
      <protection locked="0"/>
    </xf>
    <xf numFmtId="0" fontId="43" fillId="7" borderId="2" xfId="1" applyFont="1" applyFill="1" applyBorder="1" applyAlignment="1" applyProtection="1">
      <alignment vertical="center" wrapText="1" shrinkToFit="1"/>
      <protection locked="0"/>
    </xf>
    <xf numFmtId="0" fontId="50" fillId="7" borderId="2" xfId="1" applyFont="1" applyFill="1" applyBorder="1" applyAlignment="1" applyProtection="1">
      <alignment horizontal="left" vertical="center" wrapText="1" shrinkToFit="1"/>
      <protection locked="0"/>
    </xf>
    <xf numFmtId="0" fontId="31" fillId="7" borderId="2" xfId="1" applyFont="1" applyFill="1" applyBorder="1" applyAlignment="1" applyProtection="1">
      <alignment horizontal="left" vertical="top" wrapText="1" shrinkToFit="1"/>
      <protection locked="0"/>
    </xf>
    <xf numFmtId="164" fontId="39" fillId="0" borderId="0" xfId="0" applyNumberFormat="1" applyFont="1" applyAlignment="1" applyProtection="1">
      <alignment horizontal="center" vertical="center" wrapText="1"/>
      <protection locked="0"/>
    </xf>
    <xf numFmtId="16" fontId="52" fillId="0" borderId="0" xfId="0" applyNumberFormat="1" applyFont="1" applyAlignment="1" applyProtection="1">
      <alignment horizontal="center" vertical="center" wrapText="1"/>
      <protection locked="0"/>
    </xf>
    <xf numFmtId="0" fontId="43" fillId="6" borderId="2" xfId="1" applyFont="1" applyFill="1" applyBorder="1" applyAlignment="1" applyProtection="1">
      <alignment vertical="center" wrapText="1" shrinkToFit="1"/>
      <protection locked="0"/>
    </xf>
    <xf numFmtId="0" fontId="35" fillId="7" borderId="2" xfId="1" applyFont="1" applyFill="1" applyBorder="1" applyAlignment="1" applyProtection="1">
      <alignment vertical="center" wrapText="1" shrinkToFit="1"/>
      <protection locked="0"/>
    </xf>
    <xf numFmtId="164" fontId="35" fillId="5" borderId="8" xfId="1" applyNumberFormat="1" applyFont="1" applyFill="1" applyBorder="1" applyAlignment="1" applyProtection="1">
      <alignment horizontal="center" vertical="center" wrapText="1" shrinkToFit="1"/>
      <protection locked="0"/>
    </xf>
    <xf numFmtId="164" fontId="35" fillId="6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>
      <alignment horizontal="center" vertical="center" wrapText="1"/>
    </xf>
    <xf numFmtId="164" fontId="45" fillId="7" borderId="7" xfId="0" applyNumberFormat="1" applyFont="1" applyFill="1" applyBorder="1" applyAlignment="1" applyProtection="1">
      <alignment horizontal="center" vertical="center" shrinkToFit="1"/>
      <protection locked="0"/>
    </xf>
    <xf numFmtId="164" fontId="45" fillId="7" borderId="8" xfId="0" applyNumberFormat="1" applyFont="1" applyFill="1" applyBorder="1" applyAlignment="1" applyProtection="1">
      <alignment horizontal="center" vertical="center" shrinkToFit="1"/>
      <protection locked="0"/>
    </xf>
    <xf numFmtId="0" fontId="23" fillId="9" borderId="1" xfId="0" applyFont="1" applyFill="1" applyBorder="1" applyAlignment="1">
      <alignment horizontal="center" vertical="center" textRotation="90"/>
    </xf>
    <xf numFmtId="0" fontId="27" fillId="9" borderId="4" xfId="0" applyFont="1" applyFill="1" applyBorder="1" applyAlignment="1">
      <alignment horizontal="center" vertical="center" textRotation="90"/>
    </xf>
    <xf numFmtId="0" fontId="45" fillId="7" borderId="7" xfId="0" applyFont="1" applyFill="1" applyBorder="1" applyAlignment="1" applyProtection="1">
      <alignment horizontal="center" vertical="center" shrinkToFit="1"/>
      <protection locked="0"/>
    </xf>
    <xf numFmtId="0" fontId="45" fillId="7" borderId="8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right" vertical="center" wrapText="1"/>
    </xf>
    <xf numFmtId="0" fontId="51" fillId="0" borderId="0" xfId="0" applyFont="1" applyAlignment="1">
      <alignment horizontal="left" vertical="top" wrapText="1"/>
    </xf>
    <xf numFmtId="0" fontId="12" fillId="9" borderId="1" xfId="0" applyFont="1" applyFill="1" applyBorder="1" applyAlignment="1">
      <alignment horizontal="center" vertical="center" textRotation="90"/>
    </xf>
    <xf numFmtId="0" fontId="6" fillId="9" borderId="4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2" fillId="3" borderId="1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 vertical="center" textRotation="9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9" fillId="5" borderId="5" xfId="1" applyFont="1" applyFill="1" applyBorder="1" applyAlignment="1" applyProtection="1">
      <alignment horizontal="center" vertical="center" wrapText="1" shrinkToFit="1"/>
      <protection locked="0"/>
    </xf>
    <xf numFmtId="0" fontId="19" fillId="5" borderId="6" xfId="1" applyFont="1" applyFill="1" applyBorder="1" applyAlignment="1" applyProtection="1">
      <alignment horizontal="center" vertical="center" wrapText="1" shrinkToFit="1"/>
      <protection locked="0"/>
    </xf>
    <xf numFmtId="0" fontId="19" fillId="5" borderId="7" xfId="0" applyFont="1" applyFill="1" applyBorder="1" applyAlignment="1" applyProtection="1">
      <alignment horizontal="center" vertical="center" shrinkToFit="1"/>
      <protection locked="0"/>
    </xf>
    <xf numFmtId="0" fontId="19" fillId="5" borderId="8" xfId="0" applyFont="1" applyFill="1" applyBorder="1" applyAlignment="1" applyProtection="1">
      <alignment horizontal="center" vertical="center" shrinkToFi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wrapText="1"/>
    </xf>
    <xf numFmtId="0" fontId="26" fillId="7" borderId="7" xfId="0" applyFont="1" applyFill="1" applyBorder="1" applyAlignment="1" applyProtection="1">
      <alignment horizontal="center" vertical="center" shrinkToFit="1"/>
      <protection locked="0"/>
    </xf>
    <xf numFmtId="0" fontId="26" fillId="7" borderId="8" xfId="0" applyFont="1" applyFill="1" applyBorder="1" applyAlignment="1" applyProtection="1">
      <alignment horizontal="center" vertical="center" shrinkToFit="1"/>
      <protection locked="0"/>
    </xf>
    <xf numFmtId="164" fontId="26" fillId="6" borderId="7" xfId="0" applyNumberFormat="1" applyFont="1" applyFill="1" applyBorder="1" applyAlignment="1" applyProtection="1">
      <alignment horizontal="center" vertical="center" shrinkToFit="1"/>
      <protection locked="0"/>
    </xf>
    <xf numFmtId="164" fontId="26" fillId="6" borderId="8" xfId="0" applyNumberFormat="1" applyFont="1" applyFill="1" applyBorder="1" applyAlignment="1" applyProtection="1">
      <alignment horizontal="center" vertical="center" shrinkToFit="1"/>
      <protection locked="0"/>
    </xf>
    <xf numFmtId="164" fontId="19" fillId="7" borderId="7" xfId="0" applyNumberFormat="1" applyFont="1" applyFill="1" applyBorder="1" applyAlignment="1" applyProtection="1">
      <alignment horizontal="center" vertical="center" shrinkToFit="1"/>
      <protection locked="0"/>
    </xf>
    <xf numFmtId="164" fontId="19" fillId="7" borderId="8" xfId="0" applyNumberFormat="1" applyFont="1" applyFill="1" applyBorder="1" applyAlignment="1" applyProtection="1">
      <alignment horizontal="center" vertical="center" shrinkToFit="1"/>
      <protection locked="0"/>
    </xf>
    <xf numFmtId="0" fontId="34" fillId="7" borderId="7" xfId="0" applyFont="1" applyFill="1" applyBorder="1" applyAlignment="1" applyProtection="1">
      <alignment horizontal="center" vertical="center" shrinkToFit="1"/>
      <protection locked="0"/>
    </xf>
    <xf numFmtId="0" fontId="34" fillId="7" borderId="8" xfId="0" applyFont="1" applyFill="1" applyBorder="1" applyAlignment="1" applyProtection="1">
      <alignment horizontal="center" vertical="center" shrinkToFit="1"/>
      <protection locked="0"/>
    </xf>
    <xf numFmtId="0" fontId="25" fillId="7" borderId="2" xfId="1" applyFont="1" applyFill="1" applyBorder="1" applyAlignment="1" applyProtection="1">
      <alignment vertical="center" shrinkToFit="1"/>
      <protection locked="0"/>
    </xf>
    <xf numFmtId="164" fontId="45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1" fillId="4" borderId="1" xfId="0" applyFont="1" applyFill="1" applyBorder="1" applyAlignment="1" applyProtection="1">
      <alignment vertical="center" shrinkToFit="1"/>
      <protection locked="0"/>
    </xf>
    <xf numFmtId="0" fontId="11" fillId="4" borderId="4" xfId="0" applyFont="1" applyFill="1" applyBorder="1" applyAlignment="1" applyProtection="1">
      <alignment vertical="center" shrinkToFit="1"/>
      <protection locked="0"/>
    </xf>
    <xf numFmtId="0" fontId="12" fillId="0" borderId="4" xfId="0" applyFont="1" applyBorder="1" applyAlignment="1">
      <alignment horizontal="center" vertical="center" textRotation="90"/>
    </xf>
    <xf numFmtId="0" fontId="11" fillId="0" borderId="4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textRotation="90"/>
    </xf>
    <xf numFmtId="0" fontId="11" fillId="0" borderId="10" xfId="0" applyFont="1" applyBorder="1" applyAlignment="1" applyProtection="1">
      <alignment vertical="center" shrinkToFit="1"/>
      <protection locked="0"/>
    </xf>
    <xf numFmtId="0" fontId="11" fillId="4" borderId="1" xfId="0" applyFont="1" applyFill="1" applyBorder="1" applyAlignment="1">
      <alignment vertical="center" shrinkToFit="1"/>
    </xf>
    <xf numFmtId="0" fontId="11" fillId="4" borderId="4" xfId="0" applyFont="1" applyFill="1" applyBorder="1" applyAlignment="1">
      <alignment vertical="center" shrinkToFit="1"/>
    </xf>
    <xf numFmtId="0" fontId="11" fillId="8" borderId="1" xfId="0" applyFont="1" applyFill="1" applyBorder="1" applyAlignment="1">
      <alignment vertical="center" shrinkToFit="1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" fontId="18" fillId="0" borderId="0" xfId="0" applyNumberFormat="1" applyFont="1" applyAlignment="1" applyProtection="1">
      <alignment horizontal="center" vertical="center" wrapText="1"/>
      <protection locked="0"/>
    </xf>
    <xf numFmtId="0" fontId="19" fillId="5" borderId="3" xfId="1" applyFont="1" applyFill="1" applyBorder="1" applyAlignment="1" applyProtection="1">
      <alignment horizontal="center" vertical="center" wrapText="1" shrinkToFit="1"/>
      <protection locked="0"/>
    </xf>
    <xf numFmtId="0" fontId="20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 applyProtection="1">
      <alignment horizontal="left" vertical="center"/>
      <protection locked="0"/>
    </xf>
    <xf numFmtId="0" fontId="3" fillId="5" borderId="2" xfId="1" applyFont="1" applyFill="1" applyBorder="1" applyAlignment="1" applyProtection="1">
      <alignment vertical="center" wrapText="1" shrinkToFit="1"/>
      <protection locked="0"/>
    </xf>
    <xf numFmtId="0" fontId="3" fillId="5" borderId="5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24" fillId="8" borderId="1" xfId="0" applyFont="1" applyFill="1" applyBorder="1" applyAlignment="1">
      <alignment vertical="center" shrinkToFit="1"/>
    </xf>
    <xf numFmtId="0" fontId="25" fillId="6" borderId="2" xfId="1" applyFont="1" applyFill="1" applyBorder="1" applyAlignment="1" applyProtection="1">
      <alignment vertical="center" wrapText="1" shrinkToFit="1"/>
      <protection locked="0"/>
    </xf>
    <xf numFmtId="0" fontId="24" fillId="8" borderId="4" xfId="0" applyFont="1" applyFill="1" applyBorder="1" applyAlignment="1" applyProtection="1">
      <alignment horizontal="left" vertical="center" wrapText="1"/>
      <protection locked="0"/>
    </xf>
    <xf numFmtId="164" fontId="26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24" fillId="8" borderId="4" xfId="0" applyFont="1" applyFill="1" applyBorder="1" applyAlignment="1">
      <alignment vertical="center" shrinkToFit="1"/>
    </xf>
    <xf numFmtId="0" fontId="23" fillId="0" borderId="10" xfId="0" applyFont="1" applyBorder="1" applyAlignment="1">
      <alignment horizontal="center" vertical="center" textRotation="90"/>
    </xf>
    <xf numFmtId="0" fontId="24" fillId="0" borderId="10" xfId="0" applyFont="1" applyBorder="1" applyAlignment="1" applyProtection="1">
      <alignment vertical="center" shrinkToFit="1"/>
      <protection locked="0"/>
    </xf>
    <xf numFmtId="0" fontId="28" fillId="0" borderId="0" xfId="0" applyFont="1" applyAlignment="1">
      <alignment vertical="center"/>
    </xf>
    <xf numFmtId="164" fontId="26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0" fillId="0" borderId="0" xfId="0" applyFont="1" applyAlignment="1">
      <alignment vertical="center" wrapText="1"/>
    </xf>
    <xf numFmtId="0" fontId="24" fillId="0" borderId="10" xfId="0" applyFont="1" applyBorder="1" applyAlignment="1" applyProtection="1">
      <alignment vertical="center" wrapText="1" shrinkToFit="1"/>
      <protection locked="0"/>
    </xf>
    <xf numFmtId="0" fontId="25" fillId="2" borderId="0" xfId="0" applyFont="1" applyFill="1" applyAlignment="1" applyProtection="1">
      <alignment vertical="center" wrapText="1"/>
      <protection locked="0"/>
    </xf>
    <xf numFmtId="0" fontId="28" fillId="0" borderId="0" xfId="0" applyFont="1" applyAlignment="1">
      <alignment vertical="center" wrapText="1"/>
    </xf>
    <xf numFmtId="0" fontId="31" fillId="7" borderId="2" xfId="1" applyFont="1" applyFill="1" applyBorder="1" applyAlignment="1" applyProtection="1">
      <alignment vertical="center" wrapText="1" shrinkToFit="1"/>
      <protection locked="0"/>
    </xf>
    <xf numFmtId="0" fontId="31" fillId="6" borderId="2" xfId="1" applyFont="1" applyFill="1" applyBorder="1" applyAlignment="1" applyProtection="1">
      <alignment vertical="center" wrapText="1" shrinkToFit="1"/>
      <protection locked="0"/>
    </xf>
    <xf numFmtId="164" fontId="34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164" fontId="35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5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5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" fontId="39" fillId="0" borderId="0" xfId="0" applyNumberFormat="1" applyFont="1" applyAlignment="1" applyProtection="1">
      <alignment horizontal="center" vertical="center" wrapText="1"/>
      <protection locked="0"/>
    </xf>
    <xf numFmtId="0" fontId="34" fillId="7" borderId="2" xfId="1" applyFont="1" applyFill="1" applyBorder="1" applyAlignment="1" applyProtection="1">
      <alignment vertical="center" wrapText="1" shrinkToFit="1"/>
      <protection locked="0"/>
    </xf>
    <xf numFmtId="0" fontId="31" fillId="5" borderId="2" xfId="1" applyFont="1" applyFill="1" applyBorder="1" applyAlignment="1" applyProtection="1">
      <alignment vertical="center" wrapText="1" shrinkToFit="1"/>
      <protection locked="0"/>
    </xf>
    <xf numFmtId="0" fontId="31" fillId="7" borderId="2" xfId="1" applyFont="1" applyFill="1" applyBorder="1" applyAlignment="1" applyProtection="1">
      <alignment vertical="center" shrinkToFit="1"/>
      <protection locked="0"/>
    </xf>
    <xf numFmtId="164" fontId="34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4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4" fillId="7" borderId="3" xfId="1" applyFont="1" applyFill="1" applyBorder="1" applyAlignment="1" applyProtection="1">
      <alignment horizontal="center" vertical="center" wrapText="1" shrinkToFit="1"/>
      <protection locked="0"/>
    </xf>
    <xf numFmtId="164" fontId="34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41" fillId="0" borderId="0" xfId="0" applyFont="1" applyAlignment="1" applyProtection="1">
      <alignment vertical="center"/>
      <protection locked="0"/>
    </xf>
    <xf numFmtId="16" fontId="42" fillId="0" borderId="0" xfId="0" applyNumberFormat="1" applyFont="1" applyAlignment="1" applyProtection="1">
      <alignment horizontal="left" vertical="center"/>
      <protection locked="0"/>
    </xf>
    <xf numFmtId="0" fontId="42" fillId="0" borderId="4" xfId="0" applyFont="1" applyBorder="1" applyAlignment="1" applyProtection="1">
      <alignment vertical="center" shrinkToFit="1"/>
      <protection locked="0"/>
    </xf>
    <xf numFmtId="0" fontId="42" fillId="0" borderId="0" xfId="0" applyFont="1" applyAlignment="1" applyProtection="1">
      <alignment vertical="center" shrinkToFit="1"/>
      <protection locked="0"/>
    </xf>
    <xf numFmtId="0" fontId="46" fillId="6" borderId="2" xfId="1" applyFont="1" applyFill="1" applyBorder="1" applyAlignment="1" applyProtection="1">
      <alignment vertical="center" wrapText="1" shrinkToFit="1"/>
      <protection locked="0"/>
    </xf>
    <xf numFmtId="0" fontId="46" fillId="7" borderId="2" xfId="1" applyFont="1" applyFill="1" applyBorder="1" applyAlignment="1" applyProtection="1">
      <alignment vertical="center" wrapText="1" shrinkToFit="1"/>
      <protection locked="0"/>
    </xf>
    <xf numFmtId="164" fontId="45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8" fillId="0" borderId="9" xfId="0" applyFont="1" applyBorder="1" applyAlignment="1" applyProtection="1">
      <alignment vertical="center" shrinkToFit="1"/>
      <protection locked="0"/>
    </xf>
    <xf numFmtId="164" fontId="38" fillId="0" borderId="0" xfId="0" applyNumberFormat="1" applyFont="1" applyAlignment="1" applyProtection="1">
      <alignment vertical="center" shrinkToFit="1"/>
      <protection locked="0"/>
    </xf>
    <xf numFmtId="164" fontId="44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43" fillId="5" borderId="2" xfId="1" applyFont="1" applyFill="1" applyBorder="1" applyAlignment="1" applyProtection="1">
      <alignment vertical="center" wrapText="1" shrinkToFit="1"/>
      <protection locked="0"/>
    </xf>
    <xf numFmtId="0" fontId="43" fillId="7" borderId="2" xfId="1" applyFont="1" applyFill="1" applyBorder="1" applyAlignment="1" applyProtection="1">
      <alignment vertical="center" wrapText="1" shrinkToFit="1"/>
      <protection locked="0"/>
    </xf>
    <xf numFmtId="164" fontId="39" fillId="0" borderId="0" xfId="0" applyNumberFormat="1" applyFont="1" applyAlignment="1" applyProtection="1">
      <alignment horizontal="center" vertical="center" wrapText="1"/>
      <protection locked="0"/>
    </xf>
    <xf numFmtId="16" fontId="52" fillId="0" borderId="0" xfId="0" applyNumberFormat="1" applyFont="1" applyAlignment="1" applyProtection="1">
      <alignment horizontal="center" vertical="center" wrapText="1"/>
      <protection locked="0"/>
    </xf>
    <xf numFmtId="0" fontId="43" fillId="6" borderId="2" xfId="1" applyFont="1" applyFill="1" applyBorder="1" applyAlignment="1" applyProtection="1">
      <alignment vertical="center" wrapText="1" shrinkToFit="1"/>
      <protection locked="0"/>
    </xf>
    <xf numFmtId="164" fontId="35" fillId="7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35" fillId="7" borderId="2" xfId="1" applyFont="1" applyFill="1" applyBorder="1" applyAlignment="1" applyProtection="1">
      <alignment vertical="center" wrapText="1" shrinkToFit="1"/>
      <protection locked="0"/>
    </xf>
    <xf numFmtId="164" fontId="35" fillId="5" borderId="12" xfId="1" applyNumberFormat="1" applyFont="1" applyFill="1" applyBorder="1" applyAlignment="1" applyProtection="1">
      <alignment horizontal="center" vertical="center" wrapText="1" shrinkToFit="1"/>
      <protection locked="0"/>
    </xf>
    <xf numFmtId="0" fontId="35" fillId="5" borderId="3" xfId="1" applyFont="1" applyFill="1" applyBorder="1" applyAlignment="1" applyProtection="1">
      <alignment horizontal="center" vertical="center" wrapText="1" shrinkToFit="1"/>
      <protection locked="0"/>
    </xf>
    <xf numFmtId="0" fontId="55" fillId="7" borderId="2" xfId="1" applyFont="1" applyFill="1" applyBorder="1" applyAlignment="1" applyProtection="1">
      <alignment vertical="center" shrinkToFit="1"/>
      <protection locked="0"/>
    </xf>
  </cellXfs>
  <cellStyles count="2">
    <cellStyle name="Normal" xfId="0" builtinId="0"/>
    <cellStyle name="Normal 3" xfId="1" xr:uid="{C8F8AA6A-5471-44E4-9F61-1F19AF04E244}"/>
  </cellStyles>
  <dxfs count="22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268</xdr:row>
          <xdr:rowOff>0</xdr:rowOff>
        </xdr:from>
        <xdr:to>
          <xdr:col>5</xdr:col>
          <xdr:colOff>388620</xdr:colOff>
          <xdr:row>270</xdr:row>
          <xdr:rowOff>7620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388620</xdr:colOff>
          <xdr:row>118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310</xdr:row>
          <xdr:rowOff>0</xdr:rowOff>
        </xdr:from>
        <xdr:to>
          <xdr:col>5</xdr:col>
          <xdr:colOff>388620</xdr:colOff>
          <xdr:row>313</xdr:row>
          <xdr:rowOff>22860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351</xdr:row>
          <xdr:rowOff>0</xdr:rowOff>
        </xdr:from>
        <xdr:to>
          <xdr:col>5</xdr:col>
          <xdr:colOff>388620</xdr:colOff>
          <xdr:row>353</xdr:row>
          <xdr:rowOff>7620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352</xdr:row>
          <xdr:rowOff>0</xdr:rowOff>
        </xdr:from>
        <xdr:to>
          <xdr:col>5</xdr:col>
          <xdr:colOff>388620</xdr:colOff>
          <xdr:row>354</xdr:row>
          <xdr:rowOff>7620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30480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30480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30480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381000</xdr:colOff>
          <xdr:row>118</xdr:row>
          <xdr:rowOff>152400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38100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38100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38101</xdr:rowOff>
    </xdr:from>
    <xdr:to>
      <xdr:col>2</xdr:col>
      <xdr:colOff>1485900</xdr:colOff>
      <xdr:row>2</xdr:row>
      <xdr:rowOff>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1"/>
          <a:ext cx="14668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2390774</xdr:colOff>
      <xdr:row>0</xdr:row>
      <xdr:rowOff>66675</xdr:rowOff>
    </xdr:from>
    <xdr:to>
      <xdr:col>4</xdr:col>
      <xdr:colOff>4304905</xdr:colOff>
      <xdr:row>1</xdr:row>
      <xdr:rowOff>57150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7620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106680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30480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30480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30480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45720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4" name="Object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15241</xdr:colOff>
      <xdr:row>0</xdr:row>
      <xdr:rowOff>91440</xdr:rowOff>
    </xdr:from>
    <xdr:to>
      <xdr:col>1</xdr:col>
      <xdr:colOff>556260</xdr:colOff>
      <xdr:row>1</xdr:row>
      <xdr:rowOff>627214</xdr:rowOff>
    </xdr:to>
    <xdr:pic>
      <xdr:nvPicPr>
        <xdr:cNvPr id="10" name="Imagem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91440"/>
          <a:ext cx="838199" cy="863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312420</xdr:colOff>
      <xdr:row>40</xdr:row>
      <xdr:rowOff>9525</xdr:rowOff>
    </xdr:to>
    <xdr:pic>
      <xdr:nvPicPr>
        <xdr:cNvPr id="11" name="Imagem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3931921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952501" y="776818"/>
          <a:ext cx="3914774" cy="21378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 a 6 fevereiro 2026</a:t>
          </a: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190874" y="66675"/>
          <a:ext cx="0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193817</xdr:rowOff>
    </xdr:to>
    <xdr:sp macro="" textlink="">
      <xdr:nvSpPr>
        <xdr:cNvPr id="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193817</xdr:rowOff>
    </xdr:to>
    <xdr:sp macro="" textlink="">
      <xdr:nvSpPr>
        <xdr:cNvPr id="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193817</xdr:rowOff>
    </xdr:to>
    <xdr:sp macro="" textlink="">
      <xdr:nvSpPr>
        <xdr:cNvPr id="5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2096" name="Object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297180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297180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297180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297180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297180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297180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04" name="Object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</xdr:colOff>
      <xdr:row>0</xdr:row>
      <xdr:rowOff>0</xdr:rowOff>
    </xdr:from>
    <xdr:to>
      <xdr:col>9</xdr:col>
      <xdr:colOff>342901</xdr:colOff>
      <xdr:row>1</xdr:row>
      <xdr:rowOff>624840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D57BB57-499E-4080-92BD-C23A1234B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0"/>
          <a:ext cx="105918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2664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95249</xdr:rowOff>
    </xdr:to>
    <xdr:sp macro="" textlink="">
      <xdr:nvSpPr>
        <xdr:cNvPr id="1028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29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30" name="Object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031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81210</xdr:rowOff>
    </xdr:to>
    <xdr:sp macro="" textlink="">
      <xdr:nvSpPr>
        <xdr:cNvPr id="103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81210</xdr:rowOff>
    </xdr:to>
    <xdr:sp macro="" textlink="">
      <xdr:nvSpPr>
        <xdr:cNvPr id="103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81210</xdr:rowOff>
    </xdr:to>
    <xdr:sp macro="" textlink="">
      <xdr:nvSpPr>
        <xdr:cNvPr id="103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83</xdr:row>
      <xdr:rowOff>38099</xdr:rowOff>
    </xdr:to>
    <xdr:sp macro="" textlink="">
      <xdr:nvSpPr>
        <xdr:cNvPr id="1035" name="Object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036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037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38" name="Object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39" name="Object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0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1" name="Object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2" name="Object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1043" name="Object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5" name="Object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6" name="Object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1047" name="Object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631182</xdr:colOff>
      <xdr:row>1</xdr:row>
      <xdr:rowOff>628650</xdr:rowOff>
    </xdr:to>
    <xdr:pic>
      <xdr:nvPicPr>
        <xdr:cNvPr id="6" name="Imagem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693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740831</xdr:colOff>
      <xdr:row>0</xdr:row>
      <xdr:rowOff>50800</xdr:rowOff>
    </xdr:from>
    <xdr:to>
      <xdr:col>7</xdr:col>
      <xdr:colOff>16933</xdr:colOff>
      <xdr:row>2</xdr:row>
      <xdr:rowOff>0</xdr:rowOff>
    </xdr:to>
    <xdr:pic>
      <xdr:nvPicPr>
        <xdr:cNvPr id="7" name="Image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4" y="50800"/>
          <a:ext cx="4110569" cy="93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736600</xdr:colOff>
      <xdr:row>1</xdr:row>
      <xdr:rowOff>443443</xdr:rowOff>
    </xdr:from>
    <xdr:to>
      <xdr:col>7</xdr:col>
      <xdr:colOff>3175</xdr:colOff>
      <xdr:row>1</xdr:row>
      <xdr:rowOff>626533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32933" y="773643"/>
          <a:ext cx="4101042" cy="1830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9 a 13 fevereiro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76199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91439</xdr:rowOff>
    </xdr:to>
    <xdr:sp macro="" textlink="">
      <xdr:nvSpPr>
        <xdr:cNvPr id="19" name="AutoShape 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0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1" name="AutoShape 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3" name="AutoShape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4" name="AutoShape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6" name="AutoShape 1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7" name="AutoShape 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8" name="AutoShape 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9" name="AutoShape 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30" name="AutoShape 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83819</xdr:rowOff>
    </xdr:to>
    <xdr:sp macro="" textlink="">
      <xdr:nvSpPr>
        <xdr:cNvPr id="31" name="AutoShape 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4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0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6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7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8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32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33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34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35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36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37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38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39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40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41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42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43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4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5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6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7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8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42333</xdr:colOff>
      <xdr:row>0</xdr:row>
      <xdr:rowOff>76199</xdr:rowOff>
    </xdr:from>
    <xdr:to>
      <xdr:col>9</xdr:col>
      <xdr:colOff>423333</xdr:colOff>
      <xdr:row>1</xdr:row>
      <xdr:rowOff>567266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133" y="76199"/>
          <a:ext cx="1481667" cy="821267"/>
        </a:xfrm>
        <a:prstGeom prst="rect">
          <a:avLst/>
        </a:prstGeom>
      </xdr:spPr>
    </xdr:pic>
    <xdr:clientData/>
  </xdr:twoCellAnchor>
  <xdr:twoCellAnchor>
    <xdr:from>
      <xdr:col>1</xdr:col>
      <xdr:colOff>736600</xdr:colOff>
      <xdr:row>0</xdr:row>
      <xdr:rowOff>1</xdr:rowOff>
    </xdr:from>
    <xdr:to>
      <xdr:col>7</xdr:col>
      <xdr:colOff>8466</xdr:colOff>
      <xdr:row>0</xdr:row>
      <xdr:rowOff>321733</xdr:rowOff>
    </xdr:to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32933" y="1"/>
          <a:ext cx="4106333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60960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107" name="Object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8" name="Object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23" name="Object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4" name="Object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5" name="Object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6" name="Object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7" name="Object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0" name="Object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1" name="Object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1142" name="Object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1143" name="Object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1144" name="Object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45" name="Object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46" name="Object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47" name="Object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48" name="Object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50" name="Object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52" name="Object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56" name="Object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53340</xdr:rowOff>
        </xdr:to>
        <xdr:sp macro="" textlink="">
          <xdr:nvSpPr>
            <xdr:cNvPr id="1160" name="Object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53340</xdr:rowOff>
        </xdr:to>
        <xdr:sp macro="" textlink="">
          <xdr:nvSpPr>
            <xdr:cNvPr id="1161" name="Object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53340</xdr:rowOff>
        </xdr:to>
        <xdr:sp macro="" textlink="">
          <xdr:nvSpPr>
            <xdr:cNvPr id="1162" name="Object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63" name="Object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64" name="Object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65" name="Object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83750</xdr:rowOff>
    </xdr:to>
    <xdr:sp macro="" textlink="">
      <xdr:nvSpPr>
        <xdr:cNvPr id="4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83750</xdr:rowOff>
    </xdr:to>
    <xdr:sp macro="" textlink="">
      <xdr:nvSpPr>
        <xdr:cNvPr id="5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83750</xdr:rowOff>
    </xdr:to>
    <xdr:sp macro="" textlink="">
      <xdr:nvSpPr>
        <xdr:cNvPr id="5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166" name="Object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167" name="Object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168" name="Object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69" name="Object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0" name="Object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1" name="Object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2" name="Object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3" name="Object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4" name="Object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5" name="Object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6" name="Object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8" name="Object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79" name="Object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1180" name="Object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181" name="Object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182" name="Object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1183" name="Object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184" name="Object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185" name="Object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186" name="Object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75</xdr:row>
      <xdr:rowOff>41417</xdr:rowOff>
    </xdr:to>
    <xdr:sp macro="" textlink="">
      <xdr:nvSpPr>
        <xdr:cNvPr id="54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75</xdr:row>
      <xdr:rowOff>41417</xdr:rowOff>
    </xdr:to>
    <xdr:sp macro="" textlink="">
      <xdr:nvSpPr>
        <xdr:cNvPr id="55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75</xdr:row>
      <xdr:rowOff>41417</xdr:rowOff>
    </xdr:to>
    <xdr:sp macro="" textlink="">
      <xdr:nvSpPr>
        <xdr:cNvPr id="5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87" name="Object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88" name="Object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89" name="Object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91" name="Object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193" name="Object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194" name="Object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195" name="Object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68580</xdr:rowOff>
        </xdr:to>
        <xdr:sp macro="" textlink="">
          <xdr:nvSpPr>
            <xdr:cNvPr id="1196" name="Object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68580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68580</xdr:rowOff>
        </xdr:to>
        <xdr:sp macro="" textlink="">
          <xdr:nvSpPr>
            <xdr:cNvPr id="1198" name="Object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9" name="Object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0" name="Object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1" name="Object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202" name="Object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203" name="Object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1204" name="Object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190500</xdr:rowOff>
        </xdr:to>
        <xdr:sp macro="" textlink="">
          <xdr:nvSpPr>
            <xdr:cNvPr id="1205" name="Object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190500</xdr:rowOff>
        </xdr:to>
        <xdr:sp macro="" textlink="">
          <xdr:nvSpPr>
            <xdr:cNvPr id="1206" name="Object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190500</xdr:rowOff>
        </xdr:to>
        <xdr:sp macro="" textlink="">
          <xdr:nvSpPr>
            <xdr:cNvPr id="1207" name="Object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08" name="Object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09" name="Object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10" name="Object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22860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114300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84</xdr:row>
          <xdr:rowOff>22860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22860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152" name="Object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153" name="Object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154" name="Object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152400</xdr:rowOff>
        </xdr:to>
        <xdr:sp macro="" textlink="">
          <xdr:nvSpPr>
            <xdr:cNvPr id="6155" name="Object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7620</xdr:rowOff>
        </xdr:to>
        <xdr:sp macro="" textlink="">
          <xdr:nvSpPr>
            <xdr:cNvPr id="6156" name="Object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7620</xdr:rowOff>
        </xdr:to>
        <xdr:sp macro="" textlink="">
          <xdr:nvSpPr>
            <xdr:cNvPr id="6157" name="Object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58" name="Object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59" name="Object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0" name="Object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1" name="Object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2" name="Object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38100</xdr:rowOff>
        </xdr:to>
        <xdr:sp macro="" textlink="">
          <xdr:nvSpPr>
            <xdr:cNvPr id="6163" name="Object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38100</xdr:rowOff>
        </xdr:to>
        <xdr:sp macro="" textlink="">
          <xdr:nvSpPr>
            <xdr:cNvPr id="6167" name="Object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1</xdr:col>
      <xdr:colOff>631182</xdr:colOff>
      <xdr:row>2</xdr:row>
      <xdr:rowOff>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693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304800</xdr:colOff>
      <xdr:row>2</xdr:row>
      <xdr:rowOff>0</xdr:rowOff>
    </xdr:to>
    <xdr:pic>
      <xdr:nvPicPr>
        <xdr:cNvPr id="5" name="Imagem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3970021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52501" y="776818"/>
          <a:ext cx="3914774" cy="21378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19 a 20 fevereiro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190874" y="66675"/>
          <a:ext cx="0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6</xdr:col>
      <xdr:colOff>304801</xdr:colOff>
      <xdr:row>0</xdr:row>
      <xdr:rowOff>7620</xdr:rowOff>
    </xdr:from>
    <xdr:to>
      <xdr:col>9</xdr:col>
      <xdr:colOff>327661</xdr:colOff>
      <xdr:row>1</xdr:row>
      <xdr:rowOff>624840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7620"/>
          <a:ext cx="1120140" cy="944880"/>
        </a:xfrm>
        <a:prstGeom prst="rect">
          <a:avLst/>
        </a:prstGeom>
      </xdr:spPr>
    </xdr:pic>
    <xdr:clientData/>
  </xdr:twoCellAnchor>
  <xdr:twoCellAnchor>
    <xdr:from>
      <xdr:col>1</xdr:col>
      <xdr:colOff>571499</xdr:colOff>
      <xdr:row>0</xdr:row>
      <xdr:rowOff>0</xdr:rowOff>
    </xdr:from>
    <xdr:to>
      <xdr:col>6</xdr:col>
      <xdr:colOff>289560</xdr:colOff>
      <xdr:row>0</xdr:row>
      <xdr:rowOff>321732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868679" y="0"/>
          <a:ext cx="3954781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2</xdr:col>
      <xdr:colOff>21380</xdr:colOff>
      <xdr:row>40</xdr:row>
      <xdr:rowOff>182880</xdr:rowOff>
    </xdr:from>
    <xdr:to>
      <xdr:col>9</xdr:col>
      <xdr:colOff>342900</xdr:colOff>
      <xdr:row>63</xdr:row>
      <xdr:rowOff>30480</xdr:rowOff>
    </xdr:to>
    <xdr:pic>
      <xdr:nvPicPr>
        <xdr:cNvPr id="2" name="Imagem 1" descr="Arquivos SÃO PAULO - Carnaval de Campos">
          <a:extLst>
            <a:ext uri="{FF2B5EF4-FFF2-40B4-BE49-F238E27FC236}">
              <a16:creationId xmlns:a16="http://schemas.microsoft.com/office/drawing/2014/main" id="{EB918D62-1586-F3D7-5231-4AC3A572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320" y="1165860"/>
          <a:ext cx="4908760" cy="3779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6169" name="Object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4A631163-75BA-43E7-93D1-0492F58258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6170" name="Object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E10C1AD1-3707-44C7-B626-580EB068C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6171" name="Object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A868542F-BC5A-437B-A38A-B4C91D2CB7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22860</xdr:rowOff>
        </xdr:to>
        <xdr:sp macro="" textlink="">
          <xdr:nvSpPr>
            <xdr:cNvPr id="5190" name="Object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5191" name="Object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2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114300</xdr:rowOff>
        </xdr:to>
        <xdr:sp macro="" textlink="">
          <xdr:nvSpPr>
            <xdr:cNvPr id="5192" name="Object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2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84</xdr:row>
          <xdr:rowOff>22860</xdr:rowOff>
        </xdr:to>
        <xdr:sp macro="" textlink="">
          <xdr:nvSpPr>
            <xdr:cNvPr id="5193" name="Object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5194" name="Object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5195" name="Object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22860</xdr:rowOff>
        </xdr:to>
        <xdr:sp macro="" textlink="">
          <xdr:nvSpPr>
            <xdr:cNvPr id="5196" name="Object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2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197" name="Object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2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198" name="Object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2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199" name="Object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2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152400</xdr:rowOff>
        </xdr:to>
        <xdr:sp macro="" textlink="">
          <xdr:nvSpPr>
            <xdr:cNvPr id="5200" name="Object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2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7620</xdr:rowOff>
        </xdr:to>
        <xdr:sp macro="" textlink="">
          <xdr:nvSpPr>
            <xdr:cNvPr id="5201" name="Object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2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7620</xdr:rowOff>
        </xdr:to>
        <xdr:sp macro="" textlink="">
          <xdr:nvSpPr>
            <xdr:cNvPr id="5202" name="Object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2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3" name="Object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2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4" name="Object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2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5" name="Object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2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6" name="Object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2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7" name="Object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2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38100</xdr:rowOff>
        </xdr:to>
        <xdr:sp macro="" textlink="">
          <xdr:nvSpPr>
            <xdr:cNvPr id="5208" name="Object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2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9" name="Object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2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10" name="Object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2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11" name="Object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2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38100</xdr:rowOff>
        </xdr:to>
        <xdr:sp macro="" textlink="">
          <xdr:nvSpPr>
            <xdr:cNvPr id="5212" name="Object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2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1</xdr:col>
      <xdr:colOff>631182</xdr:colOff>
      <xdr:row>2</xdr:row>
      <xdr:rowOff>0</xdr:rowOff>
    </xdr:to>
    <xdr:pic>
      <xdr:nvPicPr>
        <xdr:cNvPr id="20" name="Imagem 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693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621030</xdr:colOff>
      <xdr:row>1</xdr:row>
      <xdr:rowOff>443443</xdr:rowOff>
    </xdr:from>
    <xdr:to>
      <xdr:col>7</xdr:col>
      <xdr:colOff>38099</xdr:colOff>
      <xdr:row>40</xdr:row>
      <xdr:rowOff>7620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918210" y="771103"/>
          <a:ext cx="3844289" cy="21949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16 a 20 outubro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2023</a:t>
          </a:r>
          <a:r>
            <a:rPr lang="pt-PT" sz="1200">
              <a:solidFill>
                <a:schemeClr val="accent1">
                  <a:lumMod val="50000"/>
                </a:schemeClr>
              </a:solidFill>
              <a:latin typeface="Amasis MT Pro Black" panose="02040A04050005020304" pitchFamily="18" charset="0"/>
            </a:rPr>
            <a:t> </a:t>
          </a: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190874" y="66675"/>
          <a:ext cx="0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</xdr:rowOff>
    </xdr:from>
    <xdr:to>
      <xdr:col>7</xdr:col>
      <xdr:colOff>102001</xdr:colOff>
      <xdr:row>1</xdr:row>
      <xdr:rowOff>464821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86"/>
        <a:stretch>
          <a:fillRect/>
        </a:stretch>
      </xdr:blipFill>
      <xdr:spPr bwMode="auto">
        <a:xfrm>
          <a:off x="922020" y="1"/>
          <a:ext cx="3866281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274320</xdr:colOff>
      <xdr:row>1</xdr:row>
      <xdr:rowOff>282788</xdr:rowOff>
    </xdr:from>
    <xdr:to>
      <xdr:col>6</xdr:col>
      <xdr:colOff>307425</xdr:colOff>
      <xdr:row>1</xdr:row>
      <xdr:rowOff>462438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66" t="24644" b="14796"/>
        <a:stretch>
          <a:fillRect/>
        </a:stretch>
      </xdr:blipFill>
      <xdr:spPr bwMode="auto">
        <a:xfrm>
          <a:off x="3855720" y="610448"/>
          <a:ext cx="932265" cy="17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3E44450B-E2A6-47A4-8EFF-C8D56D83E053}"/>
            </a:ext>
          </a:extLst>
        </xdr:cNvPr>
        <xdr:cNvSpPr/>
      </xdr:nvSpPr>
      <xdr:spPr bwMode="auto">
        <a:xfrm>
          <a:off x="3284220" y="9166860"/>
          <a:ext cx="390525" cy="40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5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CCF9CF-C751-4571-885E-A591A9BED84B}"/>
            </a:ext>
          </a:extLst>
        </xdr:cNvPr>
        <xdr:cNvSpPr/>
      </xdr:nvSpPr>
      <xdr:spPr bwMode="auto">
        <a:xfrm>
          <a:off x="3284220" y="916686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2664</xdr:rowOff>
    </xdr:to>
    <xdr:sp macro="" textlink="">
      <xdr:nvSpPr>
        <xdr:cNvPr id="6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19D0ECF-0006-4084-8F3F-02CFAE68DC93}"/>
            </a:ext>
          </a:extLst>
        </xdr:cNvPr>
        <xdr:cNvSpPr/>
      </xdr:nvSpPr>
      <xdr:spPr bwMode="auto">
        <a:xfrm>
          <a:off x="3284220" y="9166860"/>
          <a:ext cx="390525" cy="505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95249</xdr:rowOff>
    </xdr:to>
    <xdr:sp macro="" textlink="">
      <xdr:nvSpPr>
        <xdr:cNvPr id="7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F3FC5293-963B-4A33-9408-13760C543F01}"/>
            </a:ext>
          </a:extLst>
        </xdr:cNvPr>
        <xdr:cNvSpPr/>
      </xdr:nvSpPr>
      <xdr:spPr bwMode="auto">
        <a:xfrm>
          <a:off x="3284220" y="9166860"/>
          <a:ext cx="390525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8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D17A7E7-D141-4750-9CB5-05DBB7BF6694}"/>
            </a:ext>
          </a:extLst>
        </xdr:cNvPr>
        <xdr:cNvSpPr/>
      </xdr:nvSpPr>
      <xdr:spPr bwMode="auto">
        <a:xfrm>
          <a:off x="3284220" y="916686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9" name="Object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32075A7-B8D1-4A78-A38B-BDB5E6912CD2}"/>
            </a:ext>
          </a:extLst>
        </xdr:cNvPr>
        <xdr:cNvSpPr/>
      </xdr:nvSpPr>
      <xdr:spPr bwMode="auto">
        <a:xfrm>
          <a:off x="3284220" y="916686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0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55F41C72-3E68-4470-B349-C267C41DB038}"/>
            </a:ext>
          </a:extLst>
        </xdr:cNvPr>
        <xdr:cNvSpPr/>
      </xdr:nvSpPr>
      <xdr:spPr bwMode="auto">
        <a:xfrm>
          <a:off x="3284220" y="9166860"/>
          <a:ext cx="390525" cy="40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81210</xdr:rowOff>
    </xdr:to>
    <xdr:sp macro="" textlink="">
      <xdr:nvSpPr>
        <xdr:cNvPr id="11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9EBE5712-57C0-4EB8-AE1E-7030AAD8639F}"/>
            </a:ext>
          </a:extLst>
        </xdr:cNvPr>
        <xdr:cNvSpPr/>
      </xdr:nvSpPr>
      <xdr:spPr bwMode="auto">
        <a:xfrm>
          <a:off x="3284220" y="4122420"/>
          <a:ext cx="381000" cy="370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81210</xdr:rowOff>
    </xdr:to>
    <xdr:sp macro="" textlink="">
      <xdr:nvSpPr>
        <xdr:cNvPr id="12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E13FC6EA-7F63-4095-B42F-390AEC293CB4}"/>
            </a:ext>
          </a:extLst>
        </xdr:cNvPr>
        <xdr:cNvSpPr/>
      </xdr:nvSpPr>
      <xdr:spPr bwMode="auto">
        <a:xfrm>
          <a:off x="3284220" y="4122420"/>
          <a:ext cx="381000" cy="370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81210</xdr:rowOff>
    </xdr:to>
    <xdr:sp macro="" textlink="">
      <xdr:nvSpPr>
        <xdr:cNvPr id="13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1B9B36E7-910D-4136-B2EE-DE1E38A5454A}"/>
            </a:ext>
          </a:extLst>
        </xdr:cNvPr>
        <xdr:cNvSpPr/>
      </xdr:nvSpPr>
      <xdr:spPr bwMode="auto">
        <a:xfrm>
          <a:off x="3284220" y="4122420"/>
          <a:ext cx="381000" cy="370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83</xdr:row>
      <xdr:rowOff>38099</xdr:rowOff>
    </xdr:to>
    <xdr:sp macro="" textlink="">
      <xdr:nvSpPr>
        <xdr:cNvPr id="14" name="Object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D9F3631D-0509-4767-A624-78D0CC2E0E9F}"/>
            </a:ext>
          </a:extLst>
        </xdr:cNvPr>
        <xdr:cNvSpPr/>
      </xdr:nvSpPr>
      <xdr:spPr bwMode="auto">
        <a:xfrm>
          <a:off x="3284220" y="9166860"/>
          <a:ext cx="381000" cy="541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5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59054005-F285-4E09-8408-1024775EA1E4}"/>
            </a:ext>
          </a:extLst>
        </xdr:cNvPr>
        <xdr:cNvSpPr/>
      </xdr:nvSpPr>
      <xdr:spPr bwMode="auto">
        <a:xfrm>
          <a:off x="3284220" y="9166860"/>
          <a:ext cx="381000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6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F2D6E411-FFAD-4FA9-9171-770CAF2E7796}"/>
            </a:ext>
          </a:extLst>
        </xdr:cNvPr>
        <xdr:cNvSpPr/>
      </xdr:nvSpPr>
      <xdr:spPr bwMode="auto">
        <a:xfrm>
          <a:off x="3284220" y="9166860"/>
          <a:ext cx="381000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7" name="Object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ACEEEE00-61F2-4C6A-9525-5691C62990EB}"/>
            </a:ext>
          </a:extLst>
        </xdr:cNvPr>
        <xdr:cNvSpPr/>
      </xdr:nvSpPr>
      <xdr:spPr bwMode="auto">
        <a:xfrm>
          <a:off x="3284220" y="916686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1" name="Object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F428757F-11EA-4845-B3A8-B9971B28F33D}"/>
            </a:ext>
          </a:extLst>
        </xdr:cNvPr>
        <xdr:cNvSpPr/>
      </xdr:nvSpPr>
      <xdr:spPr bwMode="auto">
        <a:xfrm>
          <a:off x="3284220" y="916686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4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8FC308-1E09-4899-A19A-A206CA47E324}"/>
            </a:ext>
          </a:extLst>
        </xdr:cNvPr>
        <xdr:cNvSpPr/>
      </xdr:nvSpPr>
      <xdr:spPr bwMode="auto">
        <a:xfrm>
          <a:off x="3284220" y="916686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5" name="Object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1041A621-F7AA-4362-9067-23D47E3AF31C}"/>
            </a:ext>
          </a:extLst>
        </xdr:cNvPr>
        <xdr:cNvSpPr/>
      </xdr:nvSpPr>
      <xdr:spPr bwMode="auto">
        <a:xfrm>
          <a:off x="3284220" y="916686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6" name="Object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D7BE5214-C2B6-4640-A398-4DB19059A06B}"/>
            </a:ext>
          </a:extLst>
        </xdr:cNvPr>
        <xdr:cNvSpPr/>
      </xdr:nvSpPr>
      <xdr:spPr bwMode="auto">
        <a:xfrm>
          <a:off x="3284220" y="916686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27" name="Object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6C33EB10-1185-4E02-B143-42C58171467D}"/>
            </a:ext>
          </a:extLst>
        </xdr:cNvPr>
        <xdr:cNvSpPr/>
      </xdr:nvSpPr>
      <xdr:spPr bwMode="auto">
        <a:xfrm>
          <a:off x="3284220" y="9166860"/>
          <a:ext cx="381000" cy="42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8" name="Object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C02F74A3-ECEE-4372-B250-137A17F60610}"/>
            </a:ext>
          </a:extLst>
        </xdr:cNvPr>
        <xdr:cNvSpPr/>
      </xdr:nvSpPr>
      <xdr:spPr bwMode="auto">
        <a:xfrm>
          <a:off x="3284220" y="916686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9" name="Object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89F41B9-DA73-40EE-9694-B96C9C131E12}"/>
            </a:ext>
          </a:extLst>
        </xdr:cNvPr>
        <xdr:cNvSpPr/>
      </xdr:nvSpPr>
      <xdr:spPr bwMode="auto">
        <a:xfrm>
          <a:off x="3284220" y="916686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0" name="Object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53696183-C410-4808-ADB4-07E0956AAFE8}"/>
            </a:ext>
          </a:extLst>
        </xdr:cNvPr>
        <xdr:cNvSpPr/>
      </xdr:nvSpPr>
      <xdr:spPr bwMode="auto">
        <a:xfrm>
          <a:off x="3284220" y="916686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31" name="Object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8639A695-955A-4907-9B34-079A531DF343}"/>
            </a:ext>
          </a:extLst>
        </xdr:cNvPr>
        <xdr:cNvSpPr/>
      </xdr:nvSpPr>
      <xdr:spPr bwMode="auto">
        <a:xfrm>
          <a:off x="3284220" y="9166860"/>
          <a:ext cx="381000" cy="42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740831</xdr:colOff>
      <xdr:row>0</xdr:row>
      <xdr:rowOff>50800</xdr:rowOff>
    </xdr:from>
    <xdr:to>
      <xdr:col>7</xdr:col>
      <xdr:colOff>344593</xdr:colOff>
      <xdr:row>2</xdr:row>
      <xdr:rowOff>0</xdr:rowOff>
    </xdr:to>
    <xdr:pic>
      <xdr:nvPicPr>
        <xdr:cNvPr id="33" name="Imagem 9">
          <a:extLst>
            <a:ext uri="{FF2B5EF4-FFF2-40B4-BE49-F238E27FC236}">
              <a16:creationId xmlns:a16="http://schemas.microsoft.com/office/drawing/2014/main" id="{7EFEAABF-D010-4E7C-BDED-E89B8EFAD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011" y="50800"/>
          <a:ext cx="4114802" cy="93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736600</xdr:colOff>
      <xdr:row>1</xdr:row>
      <xdr:rowOff>443443</xdr:rowOff>
    </xdr:from>
    <xdr:to>
      <xdr:col>7</xdr:col>
      <xdr:colOff>3175</xdr:colOff>
      <xdr:row>1</xdr:row>
      <xdr:rowOff>626533</xdr:rowOff>
    </xdr:to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0DBF75FF-5B23-4442-B3D3-80BDAFDA68B0}"/>
            </a:ext>
          </a:extLst>
        </xdr:cNvPr>
        <xdr:cNvSpPr txBox="1"/>
      </xdr:nvSpPr>
      <xdr:spPr>
        <a:xfrm>
          <a:off x="1033780" y="771103"/>
          <a:ext cx="4105275" cy="1830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 23 a  27 fevereiro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525DCD35-25C8-4D99-A097-41F4B5C02C2E}"/>
            </a:ext>
          </a:extLst>
        </xdr:cNvPr>
        <xdr:cNvSpPr txBox="1"/>
      </xdr:nvSpPr>
      <xdr:spPr>
        <a:xfrm>
          <a:off x="328231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D407F00-18AF-48D7-86FF-2A320A9F07D4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12420" cy="28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78E1966-4CE3-467F-BD30-2F4FB7334C1D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1242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36DA5D0D-DBF4-41C7-B023-363223D1E46C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1242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76199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419C4DC6-829A-44C8-B7D4-813F281EA01C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1242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40" name="AutoShape 5">
          <a:extLst>
            <a:ext uri="{FF2B5EF4-FFF2-40B4-BE49-F238E27FC236}">
              <a16:creationId xmlns:a16="http://schemas.microsoft.com/office/drawing/2014/main" id="{03635BFF-F1BD-489E-B209-062FFC678A5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12420" cy="320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41" name="AutoShape 6">
          <a:extLst>
            <a:ext uri="{FF2B5EF4-FFF2-40B4-BE49-F238E27FC236}">
              <a16:creationId xmlns:a16="http://schemas.microsoft.com/office/drawing/2014/main" id="{D17B6D01-15C6-44A5-BEB6-EB6536F6A61C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12420" cy="320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42" name="AutoShape 7">
          <a:extLst>
            <a:ext uri="{FF2B5EF4-FFF2-40B4-BE49-F238E27FC236}">
              <a16:creationId xmlns:a16="http://schemas.microsoft.com/office/drawing/2014/main" id="{F1858BC8-074F-4E4B-8C48-D55BE0A841CB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12420" cy="28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91439</xdr:rowOff>
    </xdr:to>
    <xdr:sp macro="" textlink="">
      <xdr:nvSpPr>
        <xdr:cNvPr id="43" name="AutoShape 11">
          <a:extLst>
            <a:ext uri="{FF2B5EF4-FFF2-40B4-BE49-F238E27FC236}">
              <a16:creationId xmlns:a16="http://schemas.microsoft.com/office/drawing/2014/main" id="{D63673DB-5688-42E2-BABD-BA09BBFA1F08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57453827-986F-4116-9FC0-8505BA9FAD43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45" name="AutoShape 13">
          <a:extLst>
            <a:ext uri="{FF2B5EF4-FFF2-40B4-BE49-F238E27FC236}">
              <a16:creationId xmlns:a16="http://schemas.microsoft.com/office/drawing/2014/main" id="{77E99FEA-9BD3-4D59-834C-7906B059E844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2DFC34D3-6A8F-4A02-9548-20E5C8DE61F5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A5942772-3CD6-4A05-AC04-386EFC56F7D2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48" name="AutoShape 16">
          <a:extLst>
            <a:ext uri="{FF2B5EF4-FFF2-40B4-BE49-F238E27FC236}">
              <a16:creationId xmlns:a16="http://schemas.microsoft.com/office/drawing/2014/main" id="{1B1ABE76-C2CB-42EB-8C87-21628FF29FB4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49" name="AutoShape 17">
          <a:extLst>
            <a:ext uri="{FF2B5EF4-FFF2-40B4-BE49-F238E27FC236}">
              <a16:creationId xmlns:a16="http://schemas.microsoft.com/office/drawing/2014/main" id="{EE351874-8885-4E46-9132-BE69B7A36318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50" name="AutoShape 18">
          <a:extLst>
            <a:ext uri="{FF2B5EF4-FFF2-40B4-BE49-F238E27FC236}">
              <a16:creationId xmlns:a16="http://schemas.microsoft.com/office/drawing/2014/main" id="{96FEFF83-567C-4821-9691-C8D76FAF6727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51" name="AutoShape 19">
          <a:extLst>
            <a:ext uri="{FF2B5EF4-FFF2-40B4-BE49-F238E27FC236}">
              <a16:creationId xmlns:a16="http://schemas.microsoft.com/office/drawing/2014/main" id="{98621398-01CA-4B39-A844-E2019B764339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2" name="AutoShape 20">
          <a:extLst>
            <a:ext uri="{FF2B5EF4-FFF2-40B4-BE49-F238E27FC236}">
              <a16:creationId xmlns:a16="http://schemas.microsoft.com/office/drawing/2014/main" id="{0D5CA83E-8740-4520-B251-DFFB56C4DB58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3" name="AutoShape 21">
          <a:extLst>
            <a:ext uri="{FF2B5EF4-FFF2-40B4-BE49-F238E27FC236}">
              <a16:creationId xmlns:a16="http://schemas.microsoft.com/office/drawing/2014/main" id="{3B38CC34-7B05-4BAD-9A3B-08304B508A4A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4" name="AutoShape 22">
          <a:extLst>
            <a:ext uri="{FF2B5EF4-FFF2-40B4-BE49-F238E27FC236}">
              <a16:creationId xmlns:a16="http://schemas.microsoft.com/office/drawing/2014/main" id="{6414B164-99BB-4136-B2D2-1E13DCC4CB51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83819</xdr:rowOff>
    </xdr:to>
    <xdr:sp macro="" textlink="">
      <xdr:nvSpPr>
        <xdr:cNvPr id="55" name="AutoShape 23">
          <a:extLst>
            <a:ext uri="{FF2B5EF4-FFF2-40B4-BE49-F238E27FC236}">
              <a16:creationId xmlns:a16="http://schemas.microsoft.com/office/drawing/2014/main" id="{261FA26C-DEF7-42DC-8CE6-FBCAE53A4C13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66860"/>
          <a:ext cx="304800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213" name="Object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119AA342-2688-4245-9514-7182531A60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214" name="Object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4FB20D46-BEAE-4A59-8FA9-382D252380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215" name="Object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ED1FEFF1-D3DF-4403-9F28-9463BEC759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216" name="Object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1BE38EAA-FA47-4E97-9AE7-A4F22483F2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217" name="Object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E48B39DB-B51B-4CB4-9049-A0E95C8AE8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218" name="Object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74AF2F1D-6139-4786-9F1A-9679358F6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5219" name="Object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6D7B013F-208D-4C4B-A9CE-9B820F886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5220" name="Object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183CE9CC-C9A2-4FA8-8E13-3248A992E4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5221" name="Object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D049D576-0F1F-43FB-9257-5C15C882C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22" name="Object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74845C43-D2EF-475B-A13F-95651C7BBD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23" name="Object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DB5F941C-59A5-4477-906E-DF9F672A33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24" name="Object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CDEE1E4-54EA-4997-B235-0209ED89A7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25" name="Object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5CD2E451-690F-432E-AF4F-63C734670B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26" name="Object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75AA69DE-783C-4922-9737-AB2549DE05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27" name="Object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885E31AD-1EFE-4E1B-9A12-FA4D243F4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5228" name="Object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50F192E1-5FA5-4CF1-9F25-074441ED9F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5229" name="Object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6F5AC228-9AE0-427D-A144-E2C0932B51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5230" name="Object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87167E46-4B5A-4A27-A8F9-C9FD17DE29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5231" name="Object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80620C25-AFEA-47BB-B6A7-B8B857230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5232" name="Object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1058DAE2-AAF9-4FCC-8DD3-F02F60F6CA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5233" name="Object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709EE31E-04A1-4CB7-82D3-858346477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5234" name="Object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B5B5C34A-F478-4A27-8782-D941B2F71D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5235" name="Object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4AD97B1B-D79E-413B-B85E-E5C891A196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5236" name="Object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647208CD-9D13-4540-9FA3-5BA5E06FC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380999</xdr:colOff>
      <xdr:row>0</xdr:row>
      <xdr:rowOff>91439</xdr:rowOff>
    </xdr:from>
    <xdr:to>
      <xdr:col>9</xdr:col>
      <xdr:colOff>339512</xdr:colOff>
      <xdr:row>1</xdr:row>
      <xdr:rowOff>582506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C5047047-497A-46C2-A3C7-3A63E8242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19" y="91439"/>
          <a:ext cx="1063413" cy="818727"/>
        </a:xfrm>
        <a:prstGeom prst="rect">
          <a:avLst/>
        </a:prstGeom>
      </xdr:spPr>
    </xdr:pic>
    <xdr:clientData/>
  </xdr:twoCellAnchor>
  <xdr:twoCellAnchor>
    <xdr:from>
      <xdr:col>1</xdr:col>
      <xdr:colOff>736600</xdr:colOff>
      <xdr:row>0</xdr:row>
      <xdr:rowOff>1</xdr:rowOff>
    </xdr:from>
    <xdr:to>
      <xdr:col>7</xdr:col>
      <xdr:colOff>8466</xdr:colOff>
      <xdr:row>0</xdr:row>
      <xdr:rowOff>321733</xdr:rowOff>
    </xdr:to>
    <xdr:sp macro="" textlink="">
      <xdr:nvSpPr>
        <xdr:cNvPr id="57" name="CaixaDeTexto 56">
          <a:extLst>
            <a:ext uri="{FF2B5EF4-FFF2-40B4-BE49-F238E27FC236}">
              <a16:creationId xmlns:a16="http://schemas.microsoft.com/office/drawing/2014/main" id="{50E8BD18-872E-4619-B323-76510F23F538}"/>
            </a:ext>
          </a:extLst>
        </xdr:cNvPr>
        <xdr:cNvSpPr txBox="1"/>
      </xdr:nvSpPr>
      <xdr:spPr>
        <a:xfrm>
          <a:off x="1033780" y="1"/>
          <a:ext cx="4110566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37" name="Object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C299DF9E-A3E5-4C39-B62F-80B1DED5AA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38" name="Object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C35D8151-BE0E-45EB-9E1E-82FF10A206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39" name="Object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7EB74D2A-7DB7-44B1-8BD6-EEAF97B325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0" name="Object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1701C2E8-46B9-4690-B762-A7BBF4921E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1" name="Object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7D717FAD-B9F4-40CE-B697-CE959B3431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2" name="Object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ACFB5D92-5E00-4FFF-905B-2E6176843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3" name="Object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4EE48573-2A6C-49B2-879C-98A592992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4" name="Object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702339C1-DF02-488C-B061-95078F8FF3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5" name="Object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30BA1481-AE96-4D4A-B1FA-33AFF18B8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6" name="Object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42D0470B-42D0-433C-A37F-25D25C2482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7" name="Object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1656ED29-FA8A-4760-A0C7-D572EC9AD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8" name="Object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78D11352-6CBD-43D1-A8A6-5BCBDE74E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49" name="Object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2F611CE9-0FA5-47ED-A8AB-FDF99FFBB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50" name="Object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2364F5E9-6BAE-4F7F-9BC8-C0B4D203D2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51" name="Object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D75252AB-01EE-401D-9FF2-CB11DA87D2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52" name="Object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A373CF50-F8B2-482C-87CD-8074A97C3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53" name="Object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41342755-B0EE-45F8-B509-F4EADF0036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54" name="Object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E99DB448-0C43-4A05-9AD9-76982D5AB9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5255" name="Object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47BCA300-69A7-4153-9974-2CF24DC116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5256" name="Object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88C250E0-61AF-448F-9B80-B30860B8A0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5257" name="Object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441502BE-5A58-4D54-A2DA-8CE3B33DFB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5258" name="Object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E2C60B23-775E-4A6F-8F83-71007173C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5259" name="Object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5628C6F7-A749-4A5F-B5B2-83781AEC45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5260" name="Object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D2C8FA71-5E6A-48EB-9BE5-02E693F533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261" name="Object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EFDDC48A-6217-4BC8-B595-E6D214554B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262" name="Object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875BD0F3-C808-40AA-8D4D-E227C1575F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263" name="Object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159804EF-D5C1-4E1F-9A5C-64BEDF8612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264" name="Object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7D95904C-CCC8-46B0-8CC6-278698BB4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265" name="Object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469CF180-3210-4763-BB40-BBAE253F30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266" name="Object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9C4B2E6F-DA1B-4FA6-8BFE-B22C284445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5267" name="Object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47EF2A37-6ECD-4D98-9573-5B061D1EB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5268" name="Object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233BB458-CD07-486B-8884-B4F08FEB5C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5269" name="Object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2B86A005-29E1-4694-BC21-8A21AA1D1A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70" name="Object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EABC37C1-3F68-4FC1-96C5-11AF8AC754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71" name="Object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89275455-833C-4C00-8621-3FE706CE07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272" name="Object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C5C78BEF-B81C-4F8F-9EA6-C95FD0813B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0</xdr:rowOff>
        </xdr:to>
        <xdr:sp macro="" textlink="">
          <xdr:nvSpPr>
            <xdr:cNvPr id="5273" name="Object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71DD6716-85EB-4E31-AFF8-843F4CC7D0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0</xdr:rowOff>
        </xdr:to>
        <xdr:sp macro="" textlink="">
          <xdr:nvSpPr>
            <xdr:cNvPr id="5274" name="Object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8729A3AB-B405-4C7B-9845-32325DECBD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0</xdr:rowOff>
        </xdr:to>
        <xdr:sp macro="" textlink="">
          <xdr:nvSpPr>
            <xdr:cNvPr id="5275" name="Object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E444BAC-9B96-42F9-8D48-79E9F225F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137160</xdr:rowOff>
        </xdr:to>
        <xdr:sp macro="" textlink="">
          <xdr:nvSpPr>
            <xdr:cNvPr id="5276" name="Object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10478F01-7013-44DC-80A5-5ED885461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137160</xdr:rowOff>
        </xdr:to>
        <xdr:sp macro="" textlink="">
          <xdr:nvSpPr>
            <xdr:cNvPr id="5277" name="Object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71855695-0E64-4779-9232-95089D14E5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137160</xdr:rowOff>
        </xdr:to>
        <xdr:sp macro="" textlink="">
          <xdr:nvSpPr>
            <xdr:cNvPr id="5278" name="Object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EB76DD41-CA57-49B4-8D6B-A248E88E9C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279" name="Object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7B60138A-A514-472F-BF54-A3D66AE2F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280" name="Object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23B2B384-984C-4742-BB37-42A4CB7138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281" name="Object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2ADEB0D3-389E-457B-AE34-9634AD042E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282" name="Object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B98FEC55-3691-44F5-836F-07CD082E93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283" name="Object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5AE115A6-1952-423A-BFC7-8757CEFC33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284" name="Object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6E862E7E-15EE-45EF-B252-3A8A0B4142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285" name="Object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64BF2FA8-D59A-4438-8CC1-0ED976C03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286" name="Object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ED6D28AD-F5DB-4979-AA89-F211B6C0CA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287" name="Object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1B8258E9-7144-4D5D-8C02-C0387A1D30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5288" name="Object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27EF882D-2173-43BB-B890-AAF682D8DC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5289" name="Object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96F76E12-D8D6-473A-BC24-2B2E122E8E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5290" name="Object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A4BEA06B-8D42-4721-A1C6-7D9A21B08C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5291" name="Object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4C951B8D-BAAC-4427-A3FF-37A3FAF212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5292" name="Object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4CEFBEAA-C44B-4CF2-97D8-D6AE963188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5293" name="Object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56F5961D-5533-40F4-AE30-8AEC438A56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294" name="Object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D4AF9A25-09CD-4D9B-A960-8BBD179E7E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295" name="Object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B0D5F70-4E78-45D1-9FF4-4BD05293C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296" name="Object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E1AFB848-C39E-401C-AB10-17FA47A0D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297" name="Object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B921B616-F934-41B6-8F60-129BA270EA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298" name="Object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F4F0C869-95EA-4FB6-B5DE-D37D43B84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299" name="Object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E06BF361-E424-4900-9D45-29E1D2EB6C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300" name="Object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9AC7E529-F134-4C7A-B402-27F22E66C2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301" name="Object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FA8F4026-740A-489B-A5E5-AD9792A7B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302" name="Object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2F418D10-0F5B-4A5D-AA10-AC786E66F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5303" name="Object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655F8E7A-B3F4-4245-9BBB-07258EF3AC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5304" name="Object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1D3BA089-FE10-4012-8F91-D94495CCD1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5305" name="Object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51FF4BFC-2B12-4225-9F67-E300B88FC5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5306" name="Object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F307F8C0-D84D-4509-AF35-560DD99400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5307" name="Object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D60608D5-19F2-4912-ABC4-6298117D86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5308" name="Object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34231854-D03A-4FEC-B7F2-C6A91DBCF8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309" name="Object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626F6D8A-E105-4931-8B4D-815963108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310" name="Object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3CC34DBB-5B37-43E0-9FC9-13314AB777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311" name="Object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1C813E8F-9B64-469B-AE0B-307DD7B59E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312" name="Object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5D1136C7-38D4-4180-B954-0FE28F6524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313" name="Object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304965C8-817A-4CE0-93D0-24D65C937E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314" name="Object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B47F814-F373-43FB-BAA0-4D042F743E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60960</xdr:rowOff>
        </xdr:to>
        <xdr:sp macro="" textlink="">
          <xdr:nvSpPr>
            <xdr:cNvPr id="5315" name="Object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1C60CAE3-DDC5-4E2A-A61B-8BF59EFBE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60960</xdr:rowOff>
        </xdr:to>
        <xdr:sp macro="" textlink="">
          <xdr:nvSpPr>
            <xdr:cNvPr id="5316" name="Object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1F82EB25-6632-42A8-B576-5D4C1FC883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60960</xdr:rowOff>
        </xdr:to>
        <xdr:sp macro="" textlink="">
          <xdr:nvSpPr>
            <xdr:cNvPr id="5317" name="Object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F3370007-5DD8-423B-9FBB-ECB99C3F71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318" name="Object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4FB360F2-0BCC-40B3-A906-10AC8B8BFB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319" name="Object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C3F17E6E-3EAF-4B5B-BE72-6D85B7CBEC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320" name="Object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D7410FBD-B94E-4A5E-8E7F-8A26130C8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5321" name="Object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84B27EA5-88E2-4D2D-BBC9-942419D7C2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5322" name="Object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F0FE0BB-F589-4DFD-8E3B-D68ABFB24A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5323" name="Object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D796EEA3-3462-45A8-9284-9B46117C4A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324" name="Object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8EE7E8F4-289F-4497-8C50-52DFCE2F54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325" name="Object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11A69FD2-5F26-4853-A74D-43F422CB23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326" name="Object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67900D0E-7EEA-4F6B-8C7F-35EFE47137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327" name="Object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F76A8A66-88EF-49E1-A62A-0B2D9EFF5F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328" name="Object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28C54CC3-FCB1-4BBC-9982-06CB1F34DA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329" name="Object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742AA39E-70AD-40B8-A646-D33A223433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5330" name="Object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97A1FC30-8659-41F5-8551-248409BCAC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5331" name="Object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90E39FF1-AB01-4B40-9578-C7AE69A1ED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5332" name="Object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443E5D30-5AF5-4A3A-B6E5-7E856F78C7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5333" name="Object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5C873DB1-A074-4FE5-A7AE-D5F7CC7459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5334" name="Object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C3764DC9-937E-41F7-B672-8FE5993D9B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5335" name="Object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4438C0DA-6518-49A9-8D8A-82EEDB41DB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336" name="Object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EACF0309-5D8E-4855-AE89-31B93E1761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337" name="Object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58E7D386-1B61-4E93-B7C6-4B78E3749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5338" name="Object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4A4AF640-CCD3-4742-938F-4AF0178730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339" name="Object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4DD2A4B1-BF13-414C-A24B-2503BDDE5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340" name="Object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8E04DCEC-9555-42FD-957D-927C098CE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5341" name="Object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6E2FBCB-B618-4631-AD00-6202FAD6D8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342" name="Object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5ACD4BCF-B141-41E3-BA09-597F146C30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343" name="Object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BC50949A-65BC-4993-B676-EC8AEE5A46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344" name="Object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16E4E25A-A811-4DEE-92FF-3A5B49C1EB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182880</xdr:rowOff>
        </xdr:to>
        <xdr:sp macro="" textlink="">
          <xdr:nvSpPr>
            <xdr:cNvPr id="5345" name="Object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CCD1E150-B8CF-4F29-A04A-3829E07186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182880</xdr:rowOff>
        </xdr:to>
        <xdr:sp macro="" textlink="">
          <xdr:nvSpPr>
            <xdr:cNvPr id="5346" name="Object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1B569639-1F75-4082-BBE3-F36923811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182880</xdr:rowOff>
        </xdr:to>
        <xdr:sp macro="" textlink="">
          <xdr:nvSpPr>
            <xdr:cNvPr id="5347" name="Object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AE9FECA3-1332-4A14-88AA-2176A3BF08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5348" name="Object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BF5E3150-F36E-4769-8599-013449014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5349" name="Object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4C1984BE-2A0A-418C-B3D3-BE69ADEFAB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5350" name="Object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F73C8C01-D8E9-419D-AA2A-24FD055014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351" name="Object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3244DD6B-E797-4D16-B9CD-2E3C90790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352" name="Object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49B48182-C602-4C39-BECB-A3F422F0A8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353" name="Object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404B4D0-F65C-4B66-8114-72FE461BA9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83750</xdr:rowOff>
    </xdr:to>
    <xdr:sp macro="" textlink="">
      <xdr:nvSpPr>
        <xdr:cNvPr id="5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A841D236-7559-4163-BDC2-0324D6D5F71B}"/>
            </a:ext>
          </a:extLst>
        </xdr:cNvPr>
        <xdr:cNvSpPr/>
      </xdr:nvSpPr>
      <xdr:spPr bwMode="auto">
        <a:xfrm>
          <a:off x="3284220" y="4122420"/>
          <a:ext cx="381000" cy="373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83750</xdr:rowOff>
    </xdr:to>
    <xdr:sp macro="" textlink="">
      <xdr:nvSpPr>
        <xdr:cNvPr id="5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F8A9ADD3-08B4-4E94-B564-AAF35A9AEF66}"/>
            </a:ext>
          </a:extLst>
        </xdr:cNvPr>
        <xdr:cNvSpPr/>
      </xdr:nvSpPr>
      <xdr:spPr bwMode="auto">
        <a:xfrm>
          <a:off x="3284220" y="4122420"/>
          <a:ext cx="381000" cy="373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83750</xdr:rowOff>
    </xdr:to>
    <xdr:sp macro="" textlink="">
      <xdr:nvSpPr>
        <xdr:cNvPr id="6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7FCFE851-EDFE-4C91-B17F-0766AEB07463}"/>
            </a:ext>
          </a:extLst>
        </xdr:cNvPr>
        <xdr:cNvSpPr/>
      </xdr:nvSpPr>
      <xdr:spPr bwMode="auto">
        <a:xfrm>
          <a:off x="3284220" y="4122420"/>
          <a:ext cx="381000" cy="373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354" name="Object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AAA95741-B384-40E2-BC3A-074D2BD8CF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355" name="Object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17185B79-D55C-44C2-BE32-8329F668F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356" name="Object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9EADC2E2-97E8-41D1-B1F2-4E8C46917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5357" name="Object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65543663-363C-4566-A00F-0CBCDE09DC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5358" name="Object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DFD0AD07-4AD5-4CC0-B094-4B83C17AFA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5359" name="Object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544CA801-F2B4-497F-B905-E93499865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5360" name="Object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988FBCA2-AFE9-4BB0-A2DA-D92742A3D1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5361" name="Object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97A796EA-3C86-4228-9C1F-8D69A6C0B7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15240</xdr:rowOff>
        </xdr:to>
        <xdr:sp macro="" textlink="">
          <xdr:nvSpPr>
            <xdr:cNvPr id="5362" name="Object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FBAB2BEF-6AAE-4BB5-9416-6D5214E943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363" name="Object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6834DE94-3FD8-46BE-B831-0E255FA4ED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364" name="Object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611FEFB1-E2B7-4711-81BA-CE59D38364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365" name="Object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F32F61F-F014-4A1F-A7C6-7992D6E7A0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366" name="Object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B523D3A5-0CC5-4A14-B085-72E22F7233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367" name="Object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366A5655-A0A6-499E-945E-CF333C52E8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76200</xdr:rowOff>
        </xdr:to>
        <xdr:sp macro="" textlink="">
          <xdr:nvSpPr>
            <xdr:cNvPr id="5368" name="Object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FB268038-68EB-49B5-B6B2-0FF396E440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106680</xdr:rowOff>
        </xdr:to>
        <xdr:sp macro="" textlink="">
          <xdr:nvSpPr>
            <xdr:cNvPr id="5369" name="Object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8B18A4EB-E9A9-4F87-BE5A-1FD3873BA1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106680</xdr:rowOff>
        </xdr:to>
        <xdr:sp macro="" textlink="">
          <xdr:nvSpPr>
            <xdr:cNvPr id="5370" name="Object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694DF25-6AC4-4577-8059-5DC0FAC1DA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106680</xdr:rowOff>
        </xdr:to>
        <xdr:sp macro="" textlink="">
          <xdr:nvSpPr>
            <xdr:cNvPr id="5371" name="Object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81F0D4B1-F7EB-4CA6-80CE-C44CB45C40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60960</xdr:rowOff>
        </xdr:to>
        <xdr:sp macro="" textlink="">
          <xdr:nvSpPr>
            <xdr:cNvPr id="5372" name="Object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2293196B-E296-41B8-ABAA-2019CEC54D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60960</xdr:rowOff>
        </xdr:to>
        <xdr:sp macro="" textlink="">
          <xdr:nvSpPr>
            <xdr:cNvPr id="5373" name="Object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DFC8A621-D41F-4F07-A7F9-34AE47EA95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60960</xdr:rowOff>
        </xdr:to>
        <xdr:sp macro="" textlink="">
          <xdr:nvSpPr>
            <xdr:cNvPr id="5374" name="Object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F25DC823-607A-4E4B-8B91-8FC9B1666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60960</xdr:rowOff>
        </xdr:to>
        <xdr:sp macro="" textlink="">
          <xdr:nvSpPr>
            <xdr:cNvPr id="5375" name="Object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415DD63E-FE84-4CD7-855E-7348DE66C2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60960</xdr:rowOff>
        </xdr:to>
        <xdr:sp macro="" textlink="">
          <xdr:nvSpPr>
            <xdr:cNvPr id="5376" name="Object 256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A44F40C2-3AE3-456F-85D8-96B6D445D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60960</xdr:rowOff>
        </xdr:to>
        <xdr:sp macro="" textlink="">
          <xdr:nvSpPr>
            <xdr:cNvPr id="5377" name="Object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E62242B0-462D-4F78-92CE-9606BD1530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5378" name="Object 258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397D785D-0C01-4836-B3DE-92FA0B26C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5379" name="Object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34C8D4AD-1907-4B17-A011-B63E2A4FF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5380" name="Object 260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24974EAA-6C6A-4922-B838-66AF38C8FF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5381" name="Object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6BADB42D-5915-43BC-BE8C-CDF9DAB24D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5382" name="Object 262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15ABD5AF-5CDB-4A79-A712-4682130696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5383" name="Object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795FFF0E-8341-412B-87C6-289DA5E3CB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33.147.160.131\Qualidade_sede\Server_Docs\Ano%202010\Clientes_Confeccao%20Local\DGESTE\DGEstE_2Periodo_2018_2019\Dgeste_apanhado%20dos%20valores%20cal&#243;ricos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Word.Document.8">
    <oleItems>
      <oleItem name="!OLE_LINK2" advise="1" preferPic="1"/>
    </oleItems>
  </oleLin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9E47-4F0E-442F-94D4-8F3D0613E696}">
  <dimension ref="A1:FD81"/>
  <sheetViews>
    <sheetView workbookViewId="0">
      <selection activeCell="L1" sqref="L1:S1048576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8.88671875" style="2" customWidth="1"/>
    <col min="3" max="3" width="32.5546875" style="37" customWidth="1"/>
    <col min="4" max="4" width="6.109375" style="27" bestFit="1" customWidth="1"/>
    <col min="5" max="5" width="5.88671875" style="27" bestFit="1" customWidth="1"/>
    <col min="6" max="6" width="7.6640625" style="27" bestFit="1" customWidth="1"/>
    <col min="7" max="7" width="5.109375" style="27" bestFit="1" customWidth="1"/>
    <col min="8" max="8" width="5.44140625" style="27" customWidth="1"/>
    <col min="9" max="9" width="5" style="27" customWidth="1"/>
    <col min="10" max="10" width="5.109375" style="27" bestFit="1" customWidth="1"/>
    <col min="11" max="16384" width="21.44140625" style="3"/>
  </cols>
  <sheetData>
    <row r="1" spans="1:10" ht="26.25" customHeight="1" x14ac:dyDescent="0.3">
      <c r="A1" s="116"/>
      <c r="B1" s="116"/>
      <c r="C1" s="143"/>
      <c r="D1" s="136"/>
      <c r="E1" s="136"/>
      <c r="F1" s="136"/>
      <c r="G1" s="136"/>
      <c r="H1" s="136"/>
      <c r="I1" s="136"/>
      <c r="J1" s="136"/>
    </row>
    <row r="2" spans="1:10" ht="51.75" customHeight="1" x14ac:dyDescent="0.3">
      <c r="A2" s="116"/>
      <c r="B2" s="116"/>
      <c r="C2" s="144"/>
      <c r="D2" s="136"/>
      <c r="E2" s="136"/>
      <c r="F2" s="136"/>
      <c r="G2" s="136"/>
      <c r="H2" s="136"/>
      <c r="I2" s="136"/>
      <c r="J2" s="136"/>
    </row>
    <row r="3" spans="1:10" ht="41.25" hidden="1" customHeight="1" x14ac:dyDescent="0.3">
      <c r="A3" s="116"/>
      <c r="B3" s="116"/>
      <c r="C3" s="143"/>
      <c r="D3" s="136"/>
      <c r="E3" s="136"/>
      <c r="F3" s="136"/>
      <c r="G3" s="136"/>
      <c r="H3" s="136"/>
      <c r="I3" s="136"/>
      <c r="J3" s="136"/>
    </row>
    <row r="4" spans="1:10" ht="12.75" hidden="1" customHeight="1" thickTop="1" x14ac:dyDescent="0.3">
      <c r="A4" s="120">
        <v>0</v>
      </c>
      <c r="B4" s="121">
        <v>0</v>
      </c>
      <c r="C4" s="143">
        <v>0</v>
      </c>
      <c r="D4" s="137"/>
      <c r="E4" s="137"/>
      <c r="F4" s="137"/>
      <c r="G4" s="137"/>
      <c r="H4" s="137"/>
      <c r="I4" s="137"/>
      <c r="J4" s="137"/>
    </row>
    <row r="5" spans="1:10" ht="20.100000000000001" hidden="1" customHeight="1" thickBot="1" x14ac:dyDescent="0.35">
      <c r="A5" s="116"/>
      <c r="B5" s="122" t="s">
        <v>0</v>
      </c>
      <c r="C5" s="145"/>
      <c r="D5" s="138"/>
      <c r="E5" s="138"/>
      <c r="F5" s="138"/>
      <c r="G5" s="138"/>
      <c r="H5" s="138"/>
      <c r="I5" s="138"/>
      <c r="J5" s="138"/>
    </row>
    <row r="6" spans="1:10" ht="20.100000000000001" hidden="1" customHeight="1" thickBot="1" x14ac:dyDescent="0.35">
      <c r="A6" s="116"/>
      <c r="B6" s="116"/>
      <c r="C6" s="146"/>
      <c r="D6" s="139" t="s">
        <v>1</v>
      </c>
      <c r="E6" s="139" t="s">
        <v>2</v>
      </c>
      <c r="F6" s="139" t="s">
        <v>3</v>
      </c>
      <c r="G6" s="139" t="s">
        <v>4</v>
      </c>
      <c r="H6" s="139" t="s">
        <v>5</v>
      </c>
      <c r="I6" s="139" t="s">
        <v>6</v>
      </c>
      <c r="J6" s="139" t="s">
        <v>6</v>
      </c>
    </row>
    <row r="7" spans="1:10" ht="20.100000000000001" hidden="1" customHeight="1" thickBot="1" x14ac:dyDescent="0.35">
      <c r="A7" s="97" t="s">
        <v>7</v>
      </c>
      <c r="B7" s="123" t="s">
        <v>8</v>
      </c>
      <c r="C7" s="147"/>
      <c r="D7" s="140"/>
      <c r="E7" s="140"/>
      <c r="F7" s="140"/>
      <c r="G7" s="140"/>
      <c r="H7" s="140"/>
      <c r="I7" s="140"/>
      <c r="J7" s="140"/>
    </row>
    <row r="8" spans="1:10" ht="14.4" hidden="1" customHeight="1" thickBot="1" x14ac:dyDescent="0.35">
      <c r="A8" s="98"/>
      <c r="B8" s="99" t="s">
        <v>9</v>
      </c>
      <c r="C8" s="147"/>
      <c r="D8" s="100"/>
      <c r="E8" s="100"/>
      <c r="F8" s="100"/>
      <c r="G8" s="100"/>
      <c r="H8" s="100"/>
      <c r="I8" s="100"/>
      <c r="J8" s="100"/>
    </row>
    <row r="9" spans="1:10" ht="20.100000000000001" hidden="1" customHeight="1" thickBot="1" x14ac:dyDescent="0.35">
      <c r="A9" s="98"/>
      <c r="B9" s="99"/>
      <c r="C9" s="147"/>
      <c r="D9" s="101"/>
      <c r="E9" s="101"/>
      <c r="F9" s="101"/>
      <c r="G9" s="101"/>
      <c r="H9" s="101"/>
      <c r="I9" s="101"/>
      <c r="J9" s="101"/>
    </row>
    <row r="10" spans="1:10" ht="20.100000000000001" hidden="1" customHeight="1" thickBot="1" x14ac:dyDescent="0.35">
      <c r="A10" s="98"/>
      <c r="B10" s="124" t="s">
        <v>10</v>
      </c>
      <c r="C10" s="147"/>
      <c r="D10" s="140"/>
      <c r="E10" s="140"/>
      <c r="F10" s="140"/>
      <c r="G10" s="140"/>
      <c r="H10" s="140"/>
      <c r="I10" s="140"/>
      <c r="J10" s="140"/>
    </row>
    <row r="11" spans="1:10" ht="20.100000000000001" hidden="1" customHeight="1" thickBot="1" x14ac:dyDescent="0.35">
      <c r="A11" s="98"/>
      <c r="B11" s="124" t="s">
        <v>11</v>
      </c>
      <c r="C11" s="148"/>
      <c r="D11" s="102"/>
      <c r="E11" s="102"/>
      <c r="F11" s="102"/>
      <c r="G11" s="102"/>
      <c r="H11" s="102"/>
      <c r="I11" s="102"/>
      <c r="J11" s="103"/>
    </row>
    <row r="12" spans="1:10" ht="20.100000000000001" hidden="1" customHeight="1" thickBot="1" x14ac:dyDescent="0.35">
      <c r="A12" s="125"/>
      <c r="B12" s="126">
        <v>0</v>
      </c>
      <c r="C12" s="149"/>
      <c r="D12" s="141"/>
      <c r="E12" s="141"/>
      <c r="F12" s="141"/>
      <c r="G12" s="141"/>
      <c r="H12" s="141"/>
      <c r="I12" s="141"/>
      <c r="J12" s="141"/>
    </row>
    <row r="13" spans="1:10" ht="20.100000000000001" hidden="1" customHeight="1" thickBot="1" x14ac:dyDescent="0.35">
      <c r="A13" s="127"/>
      <c r="B13" s="128"/>
      <c r="C13" s="146"/>
      <c r="D13" s="139" t="s">
        <v>1</v>
      </c>
      <c r="E13" s="139" t="s">
        <v>2</v>
      </c>
      <c r="F13" s="139" t="s">
        <v>3</v>
      </c>
      <c r="G13" s="139" t="s">
        <v>4</v>
      </c>
      <c r="H13" s="139" t="s">
        <v>5</v>
      </c>
      <c r="I13" s="139" t="s">
        <v>6</v>
      </c>
      <c r="J13" s="139" t="s">
        <v>6</v>
      </c>
    </row>
    <row r="14" spans="1:10" ht="20.100000000000001" hidden="1" customHeight="1" thickBot="1" x14ac:dyDescent="0.35">
      <c r="A14" s="97" t="s">
        <v>12</v>
      </c>
      <c r="B14" s="129" t="s">
        <v>8</v>
      </c>
      <c r="C14" s="147"/>
      <c r="D14" s="140"/>
      <c r="E14" s="140"/>
      <c r="F14" s="140"/>
      <c r="G14" s="140"/>
      <c r="H14" s="140"/>
      <c r="I14" s="140"/>
      <c r="J14" s="140"/>
    </row>
    <row r="15" spans="1:10" ht="20.100000000000001" hidden="1" customHeight="1" thickBot="1" x14ac:dyDescent="0.35">
      <c r="A15" s="98"/>
      <c r="B15" s="104" t="s">
        <v>9</v>
      </c>
      <c r="C15" s="147"/>
      <c r="D15" s="100"/>
      <c r="E15" s="100"/>
      <c r="F15" s="100"/>
      <c r="G15" s="100"/>
      <c r="H15" s="100"/>
      <c r="I15" s="100"/>
      <c r="J15" s="100"/>
    </row>
    <row r="16" spans="1:10" ht="20.100000000000001" hidden="1" customHeight="1" thickBot="1" x14ac:dyDescent="0.35">
      <c r="A16" s="98"/>
      <c r="B16" s="104">
        <v>0</v>
      </c>
      <c r="C16" s="147"/>
      <c r="D16" s="101"/>
      <c r="E16" s="101"/>
      <c r="F16" s="101"/>
      <c r="G16" s="101"/>
      <c r="H16" s="101"/>
      <c r="I16" s="101"/>
      <c r="J16" s="101"/>
    </row>
    <row r="17" spans="1:10" ht="20.100000000000001" hidden="1" customHeight="1" thickBot="1" x14ac:dyDescent="0.35">
      <c r="A17" s="98"/>
      <c r="B17" s="130" t="s">
        <v>10</v>
      </c>
      <c r="C17" s="147"/>
      <c r="D17" s="140"/>
      <c r="E17" s="140"/>
      <c r="F17" s="140"/>
      <c r="G17" s="140"/>
      <c r="H17" s="140"/>
      <c r="I17" s="140"/>
      <c r="J17" s="140"/>
    </row>
    <row r="18" spans="1:10" ht="20.100000000000001" hidden="1" customHeight="1" thickBot="1" x14ac:dyDescent="0.35">
      <c r="A18" s="98"/>
      <c r="B18" s="130" t="s">
        <v>11</v>
      </c>
      <c r="C18" s="148"/>
      <c r="D18" s="102"/>
      <c r="E18" s="102"/>
      <c r="F18" s="102"/>
      <c r="G18" s="102"/>
      <c r="H18" s="102"/>
      <c r="I18" s="102"/>
      <c r="J18" s="103"/>
    </row>
    <row r="19" spans="1:10" ht="20.100000000000001" hidden="1" customHeight="1" thickBot="1" x14ac:dyDescent="0.35">
      <c r="A19" s="125"/>
      <c r="B19" s="126">
        <v>0</v>
      </c>
      <c r="C19" s="149"/>
      <c r="D19" s="141"/>
      <c r="E19" s="141"/>
      <c r="F19" s="141"/>
      <c r="G19" s="141"/>
      <c r="H19" s="141"/>
      <c r="I19" s="141"/>
      <c r="J19" s="141"/>
    </row>
    <row r="20" spans="1:10" ht="20.100000000000001" hidden="1" customHeight="1" thickBot="1" x14ac:dyDescent="0.35">
      <c r="A20" s="127"/>
      <c r="B20" s="128"/>
      <c r="C20" s="146"/>
      <c r="D20" s="139" t="s">
        <v>1</v>
      </c>
      <c r="E20" s="139" t="s">
        <v>2</v>
      </c>
      <c r="F20" s="139" t="s">
        <v>3</v>
      </c>
      <c r="G20" s="139" t="s">
        <v>4</v>
      </c>
      <c r="H20" s="139" t="s">
        <v>5</v>
      </c>
      <c r="I20" s="139" t="s">
        <v>6</v>
      </c>
      <c r="J20" s="139" t="s">
        <v>6</v>
      </c>
    </row>
    <row r="21" spans="1:10" ht="20.100000000000001" hidden="1" customHeight="1" thickBot="1" x14ac:dyDescent="0.35">
      <c r="A21" s="97" t="s">
        <v>13</v>
      </c>
      <c r="B21" s="129" t="s">
        <v>8</v>
      </c>
      <c r="C21" s="147"/>
      <c r="D21" s="140"/>
      <c r="E21" s="140"/>
      <c r="F21" s="140"/>
      <c r="G21" s="140"/>
      <c r="H21" s="140"/>
      <c r="I21" s="140"/>
      <c r="J21" s="140"/>
    </row>
    <row r="22" spans="1:10" ht="20.100000000000001" hidden="1" customHeight="1" thickBot="1" x14ac:dyDescent="0.35">
      <c r="A22" s="98"/>
      <c r="B22" s="104" t="s">
        <v>9</v>
      </c>
      <c r="C22" s="147"/>
      <c r="D22" s="100"/>
      <c r="E22" s="100"/>
      <c r="F22" s="100"/>
      <c r="G22" s="100"/>
      <c r="H22" s="100"/>
      <c r="I22" s="100"/>
      <c r="J22" s="100"/>
    </row>
    <row r="23" spans="1:10" ht="20.100000000000001" hidden="1" customHeight="1" thickBot="1" x14ac:dyDescent="0.35">
      <c r="A23" s="98"/>
      <c r="B23" s="104">
        <v>0</v>
      </c>
      <c r="C23" s="147"/>
      <c r="D23" s="101"/>
      <c r="E23" s="101"/>
      <c r="F23" s="101"/>
      <c r="G23" s="101"/>
      <c r="H23" s="101"/>
      <c r="I23" s="101"/>
      <c r="J23" s="101"/>
    </row>
    <row r="24" spans="1:10" ht="20.100000000000001" hidden="1" customHeight="1" thickBot="1" x14ac:dyDescent="0.35">
      <c r="A24" s="98"/>
      <c r="B24" s="130" t="s">
        <v>10</v>
      </c>
      <c r="C24" s="147"/>
      <c r="D24" s="140"/>
      <c r="E24" s="140"/>
      <c r="F24" s="140"/>
      <c r="G24" s="140"/>
      <c r="H24" s="140"/>
      <c r="I24" s="140"/>
      <c r="J24" s="140"/>
    </row>
    <row r="25" spans="1:10" ht="20.100000000000001" hidden="1" customHeight="1" thickBot="1" x14ac:dyDescent="0.35">
      <c r="A25" s="98"/>
      <c r="B25" s="130" t="s">
        <v>11</v>
      </c>
      <c r="C25" s="148"/>
      <c r="D25" s="102"/>
      <c r="E25" s="102"/>
      <c r="F25" s="102"/>
      <c r="G25" s="102"/>
      <c r="H25" s="102"/>
      <c r="I25" s="102"/>
      <c r="J25" s="103"/>
    </row>
    <row r="26" spans="1:10" ht="20.100000000000001" hidden="1" customHeight="1" thickBot="1" x14ac:dyDescent="0.35">
      <c r="A26" s="125"/>
      <c r="B26" s="126">
        <v>0</v>
      </c>
      <c r="C26" s="149"/>
      <c r="D26" s="141"/>
      <c r="E26" s="141"/>
      <c r="F26" s="141"/>
      <c r="G26" s="141"/>
      <c r="H26" s="141"/>
      <c r="I26" s="141"/>
      <c r="J26" s="141"/>
    </row>
    <row r="27" spans="1:10" ht="24.75" hidden="1" customHeight="1" thickBot="1" x14ac:dyDescent="0.35">
      <c r="A27" s="127"/>
      <c r="B27" s="128"/>
      <c r="C27" s="146"/>
      <c r="D27" s="139" t="s">
        <v>1</v>
      </c>
      <c r="E27" s="139" t="s">
        <v>2</v>
      </c>
      <c r="F27" s="139" t="s">
        <v>3</v>
      </c>
      <c r="G27" s="139" t="s">
        <v>4</v>
      </c>
      <c r="H27" s="139" t="s">
        <v>5</v>
      </c>
      <c r="I27" s="139" t="s">
        <v>6</v>
      </c>
      <c r="J27" s="139" t="s">
        <v>6</v>
      </c>
    </row>
    <row r="28" spans="1:10" ht="20.100000000000001" hidden="1" customHeight="1" thickBot="1" x14ac:dyDescent="0.35">
      <c r="A28" s="97" t="s">
        <v>14</v>
      </c>
      <c r="B28" s="129" t="s">
        <v>8</v>
      </c>
      <c r="C28" s="147"/>
      <c r="D28" s="140"/>
      <c r="E28" s="140"/>
      <c r="F28" s="140"/>
      <c r="G28" s="140"/>
      <c r="H28" s="140"/>
      <c r="I28" s="140"/>
      <c r="J28" s="140"/>
    </row>
    <row r="29" spans="1:10" ht="24.75" hidden="1" customHeight="1" thickBot="1" x14ac:dyDescent="0.35">
      <c r="A29" s="98"/>
      <c r="B29" s="99" t="s">
        <v>9</v>
      </c>
      <c r="C29" s="147"/>
      <c r="D29" s="100"/>
      <c r="E29" s="100"/>
      <c r="F29" s="100"/>
      <c r="G29" s="100"/>
      <c r="H29" s="100"/>
      <c r="I29" s="100"/>
      <c r="J29" s="100"/>
    </row>
    <row r="30" spans="1:10" ht="20.100000000000001" hidden="1" customHeight="1" thickBot="1" x14ac:dyDescent="0.35">
      <c r="A30" s="98"/>
      <c r="B30" s="99">
        <v>0</v>
      </c>
      <c r="C30" s="147"/>
      <c r="D30" s="101"/>
      <c r="E30" s="101"/>
      <c r="F30" s="101"/>
      <c r="G30" s="101"/>
      <c r="H30" s="101"/>
      <c r="I30" s="101"/>
      <c r="J30" s="101"/>
    </row>
    <row r="31" spans="1:10" ht="20.100000000000001" hidden="1" customHeight="1" thickBot="1" x14ac:dyDescent="0.35">
      <c r="A31" s="98"/>
      <c r="B31" s="130" t="s">
        <v>10</v>
      </c>
      <c r="C31" s="147"/>
      <c r="D31" s="140"/>
      <c r="E31" s="140"/>
      <c r="F31" s="140"/>
      <c r="G31" s="140"/>
      <c r="H31" s="140"/>
      <c r="I31" s="140"/>
      <c r="J31" s="140"/>
    </row>
    <row r="32" spans="1:10" ht="20.100000000000001" hidden="1" customHeight="1" thickBot="1" x14ac:dyDescent="0.35">
      <c r="A32" s="98"/>
      <c r="B32" s="130" t="s">
        <v>11</v>
      </c>
      <c r="C32" s="148"/>
      <c r="D32" s="102"/>
      <c r="E32" s="102"/>
      <c r="F32" s="102"/>
      <c r="G32" s="102"/>
      <c r="H32" s="102"/>
      <c r="I32" s="102"/>
      <c r="J32" s="103"/>
    </row>
    <row r="33" spans="1:10" ht="20.100000000000001" hidden="1" customHeight="1" thickBot="1" x14ac:dyDescent="0.35">
      <c r="A33" s="125"/>
      <c r="B33" s="126">
        <v>0</v>
      </c>
      <c r="C33" s="149"/>
      <c r="D33" s="141"/>
      <c r="E33" s="141"/>
      <c r="F33" s="141"/>
      <c r="G33" s="141"/>
      <c r="H33" s="141"/>
      <c r="I33" s="141"/>
      <c r="J33" s="141"/>
    </row>
    <row r="34" spans="1:10" ht="20.100000000000001" hidden="1" customHeight="1" thickBot="1" x14ac:dyDescent="0.35">
      <c r="A34" s="127"/>
      <c r="B34" s="128"/>
      <c r="C34" s="146"/>
      <c r="D34" s="139" t="s">
        <v>1</v>
      </c>
      <c r="E34" s="139" t="s">
        <v>2</v>
      </c>
      <c r="F34" s="139" t="s">
        <v>3</v>
      </c>
      <c r="G34" s="139" t="s">
        <v>4</v>
      </c>
      <c r="H34" s="139" t="s">
        <v>5</v>
      </c>
      <c r="I34" s="139" t="s">
        <v>6</v>
      </c>
      <c r="J34" s="139" t="s">
        <v>6</v>
      </c>
    </row>
    <row r="35" spans="1:10" ht="20.100000000000001" hidden="1" customHeight="1" thickBot="1" x14ac:dyDescent="0.35">
      <c r="A35" s="97" t="s">
        <v>15</v>
      </c>
      <c r="B35" s="129" t="s">
        <v>8</v>
      </c>
      <c r="C35" s="147"/>
      <c r="D35" s="140"/>
      <c r="E35" s="140"/>
      <c r="F35" s="140"/>
      <c r="G35" s="140"/>
      <c r="H35" s="140"/>
      <c r="I35" s="140"/>
      <c r="J35" s="140"/>
    </row>
    <row r="36" spans="1:10" ht="14.4" hidden="1" customHeight="1" thickBot="1" x14ac:dyDescent="0.35">
      <c r="A36" s="98"/>
      <c r="B36" s="99" t="s">
        <v>9</v>
      </c>
      <c r="C36" s="147"/>
      <c r="D36" s="100"/>
      <c r="E36" s="100"/>
      <c r="F36" s="100"/>
      <c r="G36" s="100"/>
      <c r="H36" s="100"/>
      <c r="I36" s="100"/>
      <c r="J36" s="100"/>
    </row>
    <row r="37" spans="1:10" ht="20.100000000000001" hidden="1" customHeight="1" thickBot="1" x14ac:dyDescent="0.35">
      <c r="A37" s="98"/>
      <c r="B37" s="99">
        <v>0</v>
      </c>
      <c r="C37" s="147"/>
      <c r="D37" s="101"/>
      <c r="E37" s="101"/>
      <c r="F37" s="101"/>
      <c r="G37" s="101"/>
      <c r="H37" s="101"/>
      <c r="I37" s="101"/>
      <c r="J37" s="101"/>
    </row>
    <row r="38" spans="1:10" ht="20.100000000000001" hidden="1" customHeight="1" thickBot="1" x14ac:dyDescent="0.35">
      <c r="A38" s="98"/>
      <c r="B38" s="130" t="s">
        <v>10</v>
      </c>
      <c r="C38" s="147"/>
      <c r="D38" s="140"/>
      <c r="E38" s="140"/>
      <c r="F38" s="140"/>
      <c r="G38" s="140"/>
      <c r="H38" s="140"/>
      <c r="I38" s="140"/>
      <c r="J38" s="140"/>
    </row>
    <row r="39" spans="1:10" ht="20.100000000000001" hidden="1" customHeight="1" thickBot="1" x14ac:dyDescent="0.35">
      <c r="A39" s="98"/>
      <c r="B39" s="130" t="s">
        <v>11</v>
      </c>
      <c r="C39" s="148"/>
      <c r="D39" s="102"/>
      <c r="E39" s="102"/>
      <c r="F39" s="102"/>
      <c r="G39" s="102"/>
      <c r="H39" s="102"/>
      <c r="I39" s="102"/>
      <c r="J39" s="103"/>
    </row>
    <row r="40" spans="1:10" ht="123" hidden="1" customHeight="1" thickBot="1" x14ac:dyDescent="0.35">
      <c r="A40" s="95" t="s">
        <v>16</v>
      </c>
      <c r="B40" s="96"/>
      <c r="C40" s="96"/>
      <c r="D40" s="96"/>
      <c r="E40" s="96"/>
      <c r="F40" s="96"/>
      <c r="G40" s="96"/>
      <c r="H40" s="96"/>
      <c r="I40" s="96"/>
      <c r="J40" s="96"/>
    </row>
    <row r="41" spans="1:10" s="49" customFormat="1" ht="16.2" thickBot="1" x14ac:dyDescent="0.35">
      <c r="A41" s="160"/>
      <c r="B41" s="161"/>
      <c r="C41" s="162"/>
      <c r="D41" s="170" t="s">
        <v>24</v>
      </c>
      <c r="E41" s="170" t="s">
        <v>25</v>
      </c>
      <c r="F41" s="170" t="s">
        <v>26</v>
      </c>
      <c r="G41" s="170" t="s">
        <v>27</v>
      </c>
      <c r="H41" s="170" t="s">
        <v>29</v>
      </c>
      <c r="I41" s="170" t="s">
        <v>30</v>
      </c>
      <c r="J41" s="170" t="s">
        <v>28</v>
      </c>
    </row>
    <row r="42" spans="1:10" ht="14.25" customHeight="1" thickTop="1" x14ac:dyDescent="0.3">
      <c r="A42" s="87" t="s">
        <v>7</v>
      </c>
      <c r="B42" s="151" t="s">
        <v>8</v>
      </c>
      <c r="C42" s="165" t="s">
        <v>60</v>
      </c>
      <c r="D42" s="168">
        <v>90.9</v>
      </c>
      <c r="E42" s="168">
        <v>1.5</v>
      </c>
      <c r="F42" s="168">
        <v>0.2</v>
      </c>
      <c r="G42" s="168">
        <v>17.100000000000001</v>
      </c>
      <c r="H42" s="168">
        <v>8.1</v>
      </c>
      <c r="I42" s="168">
        <v>2.4</v>
      </c>
      <c r="J42" s="168">
        <v>0.2</v>
      </c>
    </row>
    <row r="43" spans="1:10" ht="13.8" x14ac:dyDescent="0.3">
      <c r="A43" s="88"/>
      <c r="B43" s="153" t="s">
        <v>18</v>
      </c>
      <c r="C43" s="171" t="s">
        <v>61</v>
      </c>
      <c r="D43" s="167">
        <v>466</v>
      </c>
      <c r="E43" s="167">
        <v>36.200000000000003</v>
      </c>
      <c r="F43" s="167">
        <v>10.4</v>
      </c>
      <c r="G43" s="167">
        <v>54.8</v>
      </c>
      <c r="H43" s="167">
        <v>2</v>
      </c>
      <c r="I43" s="167">
        <v>16.600000000000001</v>
      </c>
      <c r="J43" s="167">
        <v>0.6</v>
      </c>
    </row>
    <row r="44" spans="1:10" ht="26.4" x14ac:dyDescent="0.3">
      <c r="A44" s="88"/>
      <c r="B44" s="153" t="s">
        <v>19</v>
      </c>
      <c r="C44" s="194" t="s">
        <v>62</v>
      </c>
      <c r="D44" s="176">
        <v>389</v>
      </c>
      <c r="E44" s="177">
        <v>6.1</v>
      </c>
      <c r="F44" s="176">
        <v>1</v>
      </c>
      <c r="G44" s="176">
        <v>63.4</v>
      </c>
      <c r="H44" s="176">
        <v>7.6</v>
      </c>
      <c r="I44" s="176">
        <v>18.8</v>
      </c>
      <c r="J44" s="176">
        <v>0.1</v>
      </c>
    </row>
    <row r="45" spans="1:10" ht="14.25" customHeight="1" x14ac:dyDescent="0.3">
      <c r="A45" s="88"/>
      <c r="B45" s="153" t="s">
        <v>20</v>
      </c>
      <c r="C45" s="182" t="s">
        <v>34</v>
      </c>
      <c r="D45" s="168">
        <v>32.142000000000003</v>
      </c>
      <c r="E45" s="168">
        <v>0.7</v>
      </c>
      <c r="F45" s="168">
        <v>0.1</v>
      </c>
      <c r="G45" s="168">
        <v>3.8</v>
      </c>
      <c r="H45" s="168">
        <v>3.7</v>
      </c>
      <c r="I45" s="168">
        <v>2.98</v>
      </c>
      <c r="J45" s="168">
        <v>3.0800000000000001E-2</v>
      </c>
    </row>
    <row r="46" spans="1:10" ht="15" customHeight="1" x14ac:dyDescent="0.3">
      <c r="A46" s="88"/>
      <c r="B46" s="155" t="s">
        <v>10</v>
      </c>
      <c r="C46" s="183" t="s">
        <v>21</v>
      </c>
      <c r="D46" s="184">
        <v>74.900000000000006</v>
      </c>
      <c r="E46" s="184">
        <v>0.52</v>
      </c>
      <c r="F46" s="184">
        <v>0.2</v>
      </c>
      <c r="G46" s="184">
        <v>16.510000000000002</v>
      </c>
      <c r="H46" s="184">
        <v>16.3</v>
      </c>
      <c r="I46" s="184">
        <v>1.1299999999999999</v>
      </c>
      <c r="J46" s="184">
        <v>0</v>
      </c>
    </row>
    <row r="47" spans="1:10" ht="10.5" customHeight="1" x14ac:dyDescent="0.3">
      <c r="A47" s="88"/>
      <c r="B47" s="155" t="s">
        <v>11</v>
      </c>
      <c r="C47" s="189" t="s">
        <v>38</v>
      </c>
      <c r="D47" s="85"/>
      <c r="E47" s="85"/>
      <c r="F47" s="85"/>
      <c r="G47" s="85"/>
      <c r="H47" s="85"/>
      <c r="I47" s="85"/>
      <c r="J47" s="86"/>
    </row>
    <row r="48" spans="1:10" ht="5.25" customHeight="1" x14ac:dyDescent="0.3">
      <c r="A48" s="125"/>
      <c r="B48" s="126"/>
      <c r="C48" s="178"/>
      <c r="D48" s="185"/>
      <c r="E48" s="185"/>
      <c r="F48" s="185"/>
      <c r="G48" s="185"/>
      <c r="H48" s="185"/>
      <c r="I48" s="185"/>
      <c r="J48" s="185"/>
    </row>
    <row r="49" spans="1:10" s="45" customFormat="1" ht="16.2" thickBot="1" x14ac:dyDescent="0.35">
      <c r="A49" s="156"/>
      <c r="B49" s="157"/>
      <c r="C49" s="179"/>
      <c r="D49" s="170" t="s">
        <v>24</v>
      </c>
      <c r="E49" s="170" t="s">
        <v>25</v>
      </c>
      <c r="F49" s="170" t="s">
        <v>26</v>
      </c>
      <c r="G49" s="170" t="s">
        <v>27</v>
      </c>
      <c r="H49" s="170" t="s">
        <v>29</v>
      </c>
      <c r="I49" s="170" t="s">
        <v>30</v>
      </c>
      <c r="J49" s="170" t="s">
        <v>28</v>
      </c>
    </row>
    <row r="50" spans="1:10" s="45" customFormat="1" ht="12.6" customHeight="1" thickTop="1" x14ac:dyDescent="0.3">
      <c r="A50" s="87" t="s">
        <v>12</v>
      </c>
      <c r="B50" s="151" t="s">
        <v>8</v>
      </c>
      <c r="C50" s="152" t="s">
        <v>63</v>
      </c>
      <c r="D50" s="168">
        <v>99.8</v>
      </c>
      <c r="E50" s="168">
        <v>1.4</v>
      </c>
      <c r="F50" s="168">
        <v>0.2</v>
      </c>
      <c r="G50" s="168">
        <v>17.600000000000001</v>
      </c>
      <c r="H50" s="168">
        <v>6.6</v>
      </c>
      <c r="I50" s="168">
        <v>4.2</v>
      </c>
      <c r="J50" s="168">
        <v>0.3</v>
      </c>
    </row>
    <row r="51" spans="1:10" s="45" customFormat="1" ht="13.8" x14ac:dyDescent="0.3">
      <c r="A51" s="88"/>
      <c r="B51" s="153" t="s">
        <v>18</v>
      </c>
      <c r="C51" s="164" t="s">
        <v>64</v>
      </c>
      <c r="D51" s="168">
        <v>577.4</v>
      </c>
      <c r="E51" s="168">
        <v>9.8000000000000007</v>
      </c>
      <c r="F51" s="168">
        <v>2.4</v>
      </c>
      <c r="G51" s="168">
        <v>69</v>
      </c>
      <c r="H51" s="168">
        <v>6.1</v>
      </c>
      <c r="I51" s="168">
        <v>51.7</v>
      </c>
      <c r="J51" s="168">
        <v>1.1000000000000001</v>
      </c>
    </row>
    <row r="52" spans="1:10" s="45" customFormat="1" ht="26.4" x14ac:dyDescent="0.3">
      <c r="A52" s="88"/>
      <c r="B52" s="153" t="s">
        <v>19</v>
      </c>
      <c r="C52" s="164" t="s">
        <v>40</v>
      </c>
      <c r="D52" s="167">
        <v>352</v>
      </c>
      <c r="E52" s="167">
        <v>11.2</v>
      </c>
      <c r="F52" s="167">
        <v>1.3</v>
      </c>
      <c r="G52" s="167">
        <v>49</v>
      </c>
      <c r="H52" s="167">
        <v>2.7</v>
      </c>
      <c r="I52" s="167">
        <v>11.2</v>
      </c>
      <c r="J52" s="167">
        <v>0.9</v>
      </c>
    </row>
    <row r="53" spans="1:10" s="45" customFormat="1" ht="13.2" x14ac:dyDescent="0.3">
      <c r="A53" s="88"/>
      <c r="B53" s="153" t="s">
        <v>20</v>
      </c>
      <c r="C53" s="189" t="s">
        <v>42</v>
      </c>
      <c r="D53" s="168"/>
      <c r="E53" s="168"/>
      <c r="F53" s="168"/>
      <c r="G53" s="168"/>
      <c r="H53" s="168"/>
      <c r="I53" s="168"/>
      <c r="J53" s="168"/>
    </row>
    <row r="54" spans="1:10" s="45" customFormat="1" ht="18" customHeight="1" x14ac:dyDescent="0.3">
      <c r="A54" s="88"/>
      <c r="B54" s="155" t="s">
        <v>10</v>
      </c>
      <c r="C54" s="183" t="s">
        <v>65</v>
      </c>
      <c r="D54" s="184">
        <v>74.900000000000006</v>
      </c>
      <c r="E54" s="184">
        <v>0.52</v>
      </c>
      <c r="F54" s="184">
        <v>0.2</v>
      </c>
      <c r="G54" s="184">
        <v>16.510000000000002</v>
      </c>
      <c r="H54" s="184">
        <v>16.3</v>
      </c>
      <c r="I54" s="184">
        <v>1.1299999999999999</v>
      </c>
      <c r="J54" s="184">
        <v>0</v>
      </c>
    </row>
    <row r="55" spans="1:10" s="45" customFormat="1" ht="12" customHeight="1" x14ac:dyDescent="0.3">
      <c r="A55" s="88"/>
      <c r="B55" s="155" t="s">
        <v>11</v>
      </c>
      <c r="C55" s="189" t="s">
        <v>38</v>
      </c>
      <c r="D55" s="85"/>
      <c r="E55" s="85"/>
      <c r="F55" s="85"/>
      <c r="G55" s="85"/>
      <c r="H55" s="85"/>
      <c r="I55" s="85"/>
      <c r="J55" s="86"/>
    </row>
    <row r="56" spans="1:10" ht="5.25" customHeight="1" x14ac:dyDescent="0.3">
      <c r="A56" s="125"/>
      <c r="B56" s="126"/>
      <c r="C56" s="180"/>
      <c r="D56" s="185"/>
      <c r="E56" s="185"/>
      <c r="F56" s="185"/>
      <c r="G56" s="185"/>
      <c r="H56" s="185"/>
      <c r="I56" s="185"/>
      <c r="J56" s="185"/>
    </row>
    <row r="57" spans="1:10" s="45" customFormat="1" ht="16.2" thickBot="1" x14ac:dyDescent="0.35">
      <c r="A57" s="156"/>
      <c r="B57" s="157"/>
      <c r="C57" s="179"/>
      <c r="D57" s="170" t="s">
        <v>24</v>
      </c>
      <c r="E57" s="170" t="s">
        <v>25</v>
      </c>
      <c r="F57" s="191" t="s">
        <v>26</v>
      </c>
      <c r="G57" s="170" t="s">
        <v>27</v>
      </c>
      <c r="H57" s="170" t="s">
        <v>29</v>
      </c>
      <c r="I57" s="170" t="s">
        <v>30</v>
      </c>
      <c r="J57" s="170" t="s">
        <v>28</v>
      </c>
    </row>
    <row r="58" spans="1:10" s="45" customFormat="1" ht="12.6" customHeight="1" thickTop="1" x14ac:dyDescent="0.3">
      <c r="A58" s="87" t="s">
        <v>13</v>
      </c>
      <c r="B58" s="151" t="s">
        <v>8</v>
      </c>
      <c r="C58" s="192" t="s">
        <v>32</v>
      </c>
      <c r="D58" s="167">
        <v>98.5</v>
      </c>
      <c r="E58" s="167">
        <v>1.4</v>
      </c>
      <c r="F58" s="167">
        <v>0.1</v>
      </c>
      <c r="G58" s="167">
        <v>19.2</v>
      </c>
      <c r="H58" s="167">
        <v>4.7</v>
      </c>
      <c r="I58" s="167">
        <v>13</v>
      </c>
      <c r="J58" s="167">
        <v>0.2</v>
      </c>
    </row>
    <row r="59" spans="1:10" s="45" customFormat="1" ht="22.8" x14ac:dyDescent="0.3">
      <c r="A59" s="88"/>
      <c r="B59" s="153" t="s">
        <v>18</v>
      </c>
      <c r="C59" s="183" t="s">
        <v>66</v>
      </c>
      <c r="D59" s="168">
        <v>330.1</v>
      </c>
      <c r="E59" s="168">
        <v>13.3</v>
      </c>
      <c r="F59" s="168">
        <v>2.4</v>
      </c>
      <c r="G59" s="168">
        <v>21.9</v>
      </c>
      <c r="H59" s="168">
        <v>2</v>
      </c>
      <c r="I59" s="168">
        <v>27.8</v>
      </c>
      <c r="J59" s="168">
        <v>0.9</v>
      </c>
    </row>
    <row r="60" spans="1:10" s="45" customFormat="1" ht="26.4" x14ac:dyDescent="0.3">
      <c r="A60" s="88"/>
      <c r="B60" s="153" t="s">
        <v>19</v>
      </c>
      <c r="C60" s="173" t="s">
        <v>67</v>
      </c>
      <c r="D60" s="168">
        <v>490.8</v>
      </c>
      <c r="E60" s="168">
        <v>17.8</v>
      </c>
      <c r="F60" s="168">
        <v>2.2999999999999998</v>
      </c>
      <c r="G60" s="168">
        <v>52.6</v>
      </c>
      <c r="H60" s="168">
        <v>7.8</v>
      </c>
      <c r="I60" s="168">
        <v>29.2</v>
      </c>
      <c r="J60" s="168">
        <v>0.3</v>
      </c>
    </row>
    <row r="61" spans="1:10" s="45" customFormat="1" ht="13.2" x14ac:dyDescent="0.3">
      <c r="A61" s="88"/>
      <c r="B61" s="153" t="s">
        <v>20</v>
      </c>
      <c r="C61" s="182" t="s">
        <v>31</v>
      </c>
      <c r="D61" s="175"/>
      <c r="E61" s="175"/>
      <c r="F61" s="175"/>
      <c r="G61" s="175"/>
      <c r="H61" s="175"/>
      <c r="I61" s="175"/>
      <c r="J61" s="175"/>
    </row>
    <row r="62" spans="1:10" s="45" customFormat="1" ht="13.5" customHeight="1" x14ac:dyDescent="0.3">
      <c r="A62" s="88"/>
      <c r="B62" s="155" t="s">
        <v>10</v>
      </c>
      <c r="C62" s="183" t="s">
        <v>21</v>
      </c>
      <c r="D62" s="184">
        <v>74.900000000000006</v>
      </c>
      <c r="E62" s="184">
        <v>0.52</v>
      </c>
      <c r="F62" s="184">
        <v>0.2</v>
      </c>
      <c r="G62" s="184">
        <v>16.510000000000002</v>
      </c>
      <c r="H62" s="184">
        <v>16.3</v>
      </c>
      <c r="I62" s="184">
        <v>1.1299999999999999</v>
      </c>
      <c r="J62" s="184">
        <v>0</v>
      </c>
    </row>
    <row r="63" spans="1:10" s="45" customFormat="1" ht="12.75" customHeight="1" x14ac:dyDescent="0.3">
      <c r="A63" s="88"/>
      <c r="B63" s="155" t="s">
        <v>11</v>
      </c>
      <c r="C63" s="189" t="s">
        <v>38</v>
      </c>
      <c r="D63" s="85"/>
      <c r="E63" s="85"/>
      <c r="F63" s="85"/>
      <c r="G63" s="85"/>
      <c r="H63" s="85"/>
      <c r="I63" s="85"/>
      <c r="J63" s="86"/>
    </row>
    <row r="64" spans="1:10" ht="5.25" customHeight="1" x14ac:dyDescent="0.3">
      <c r="A64" s="125"/>
      <c r="B64" s="126"/>
      <c r="C64" s="180"/>
      <c r="D64" s="185"/>
      <c r="E64" s="185"/>
      <c r="F64" s="185"/>
      <c r="G64" s="185"/>
      <c r="H64" s="185"/>
      <c r="I64" s="185"/>
      <c r="J64" s="185"/>
    </row>
    <row r="65" spans="1:160" ht="16.2" customHeight="1" thickBot="1" x14ac:dyDescent="0.35">
      <c r="A65" s="127"/>
      <c r="B65" s="128"/>
      <c r="C65" s="179"/>
      <c r="D65" s="190" t="s">
        <v>1</v>
      </c>
      <c r="E65" s="190" t="s">
        <v>2</v>
      </c>
      <c r="F65" s="190" t="s">
        <v>3</v>
      </c>
      <c r="G65" s="190" t="s">
        <v>4</v>
      </c>
      <c r="H65" s="190" t="s">
        <v>17</v>
      </c>
      <c r="I65" s="190" t="s">
        <v>23</v>
      </c>
      <c r="J65" s="190" t="s">
        <v>6</v>
      </c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  <c r="DK65" s="116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6"/>
      <c r="DY65" s="116"/>
      <c r="DZ65" s="116"/>
      <c r="EA65" s="116"/>
      <c r="EB65" s="116"/>
      <c r="EC65" s="116"/>
      <c r="ED65" s="116"/>
      <c r="EE65" s="116"/>
      <c r="EF65" s="116"/>
      <c r="EG65" s="116"/>
      <c r="EH65" s="116"/>
      <c r="EI65" s="116"/>
      <c r="EJ65" s="116"/>
      <c r="EK65" s="116"/>
      <c r="EL65" s="116"/>
      <c r="EM65" s="116"/>
      <c r="EN65" s="116"/>
      <c r="EO65" s="116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</row>
    <row r="66" spans="1:160" ht="14.4" customHeight="1" thickTop="1" x14ac:dyDescent="0.3">
      <c r="A66" s="93" t="s">
        <v>14</v>
      </c>
      <c r="B66" s="131" t="s">
        <v>8</v>
      </c>
      <c r="C66" s="188" t="s">
        <v>68</v>
      </c>
      <c r="D66" s="174">
        <v>154</v>
      </c>
      <c r="E66" s="174">
        <v>2.2000000000000002</v>
      </c>
      <c r="F66" s="174">
        <v>0.3</v>
      </c>
      <c r="G66" s="174">
        <v>27.6</v>
      </c>
      <c r="H66" s="174">
        <v>3.4</v>
      </c>
      <c r="I66" s="174">
        <v>4.0999999999999996</v>
      </c>
      <c r="J66" s="174">
        <v>0.3</v>
      </c>
      <c r="K66" s="84"/>
      <c r="L66" s="84"/>
      <c r="M66" s="84"/>
      <c r="N66" s="84"/>
      <c r="O66" s="84"/>
      <c r="P66" s="84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</row>
    <row r="67" spans="1:160" s="19" customFormat="1" ht="26.4" x14ac:dyDescent="0.3">
      <c r="A67" s="94"/>
      <c r="B67" s="132" t="s">
        <v>18</v>
      </c>
      <c r="C67" s="189" t="s">
        <v>69</v>
      </c>
      <c r="D67" s="195">
        <v>341</v>
      </c>
      <c r="E67" s="195">
        <v>14.6</v>
      </c>
      <c r="F67" s="195">
        <v>2.9</v>
      </c>
      <c r="G67" s="195">
        <v>28</v>
      </c>
      <c r="H67" s="195">
        <v>2</v>
      </c>
      <c r="I67" s="195">
        <v>23.8</v>
      </c>
      <c r="J67" s="195">
        <v>0.3</v>
      </c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  <c r="DU67" s="134"/>
      <c r="DV67" s="134"/>
      <c r="DW67" s="134"/>
      <c r="DX67" s="134"/>
      <c r="DY67" s="134"/>
      <c r="DZ67" s="134"/>
      <c r="EA67" s="134"/>
      <c r="EB67" s="134"/>
      <c r="EC67" s="134"/>
      <c r="ED67" s="134"/>
      <c r="EE67" s="134"/>
      <c r="EF67" s="134"/>
      <c r="EG67" s="134"/>
      <c r="EH67" s="134"/>
      <c r="EI67" s="134"/>
      <c r="EJ67" s="134"/>
      <c r="EK67" s="134"/>
      <c r="EL67" s="134"/>
      <c r="EM67" s="134"/>
      <c r="EN67" s="134"/>
      <c r="EO67" s="134"/>
      <c r="EP67" s="134"/>
      <c r="EQ67" s="134"/>
      <c r="ER67" s="134"/>
      <c r="ES67" s="134"/>
      <c r="ET67" s="134"/>
      <c r="EU67" s="134"/>
      <c r="EV67" s="134"/>
      <c r="EW67" s="134"/>
      <c r="EX67" s="134"/>
      <c r="EY67" s="134"/>
      <c r="EZ67" s="134"/>
      <c r="FA67" s="134"/>
      <c r="FB67" s="134"/>
      <c r="FC67" s="134"/>
      <c r="FD67" s="134"/>
    </row>
    <row r="68" spans="1:160" s="19" customFormat="1" ht="26.4" x14ac:dyDescent="0.3">
      <c r="A68" s="94"/>
      <c r="B68" s="153" t="s">
        <v>19</v>
      </c>
      <c r="C68" s="183" t="s">
        <v>70</v>
      </c>
      <c r="D68" s="168">
        <v>270</v>
      </c>
      <c r="E68" s="168">
        <v>6</v>
      </c>
      <c r="F68" s="168">
        <v>0.9</v>
      </c>
      <c r="G68" s="168">
        <v>38.700000000000003</v>
      </c>
      <c r="H68" s="168">
        <v>4</v>
      </c>
      <c r="I68" s="168">
        <v>15.1</v>
      </c>
      <c r="J68" s="168">
        <v>0.2</v>
      </c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  <c r="DU68" s="134"/>
      <c r="DV68" s="134"/>
      <c r="DW68" s="134"/>
      <c r="DX68" s="134"/>
      <c r="DY68" s="134"/>
      <c r="DZ68" s="134"/>
      <c r="EA68" s="134"/>
      <c r="EB68" s="134"/>
      <c r="EC68" s="134"/>
      <c r="ED68" s="134"/>
      <c r="EE68" s="134"/>
      <c r="EF68" s="134"/>
      <c r="EG68" s="134"/>
      <c r="EH68" s="134"/>
      <c r="EI68" s="134"/>
      <c r="EJ68" s="134"/>
      <c r="EK68" s="134"/>
      <c r="EL68" s="134"/>
      <c r="EM68" s="134"/>
      <c r="EN68" s="134"/>
      <c r="EO68" s="134"/>
      <c r="EP68" s="134"/>
      <c r="EQ68" s="134"/>
      <c r="ER68" s="134"/>
      <c r="ES68" s="134"/>
      <c r="ET68" s="134"/>
      <c r="EU68" s="134"/>
      <c r="EV68" s="134"/>
      <c r="EW68" s="134"/>
      <c r="EX68" s="134"/>
      <c r="EY68" s="134"/>
      <c r="EZ68" s="134"/>
      <c r="FA68" s="134"/>
      <c r="FB68" s="134"/>
      <c r="FC68" s="134"/>
      <c r="FD68" s="134"/>
    </row>
    <row r="69" spans="1:160" ht="10.199999999999999" customHeight="1" x14ac:dyDescent="0.3">
      <c r="A69" s="94"/>
      <c r="B69" s="132" t="s">
        <v>20</v>
      </c>
      <c r="C69" s="192" t="s">
        <v>71</v>
      </c>
      <c r="D69" s="167">
        <v>35</v>
      </c>
      <c r="E69" s="167">
        <v>0.4</v>
      </c>
      <c r="F69" s="167">
        <v>0</v>
      </c>
      <c r="G69" s="167">
        <v>5.5</v>
      </c>
      <c r="H69" s="167">
        <v>5.4</v>
      </c>
      <c r="I69" s="167">
        <v>2.6</v>
      </c>
      <c r="J69" s="167">
        <v>0.1193</v>
      </c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  <c r="DK69" s="116"/>
      <c r="DL69" s="116"/>
      <c r="DM69" s="116"/>
      <c r="DN69" s="116"/>
      <c r="DO69" s="116"/>
      <c r="DP69" s="116"/>
      <c r="DQ69" s="116"/>
      <c r="DR69" s="116"/>
      <c r="DS69" s="116"/>
      <c r="DT69" s="116"/>
      <c r="DU69" s="116"/>
      <c r="DV69" s="116"/>
      <c r="DW69" s="116"/>
      <c r="DX69" s="116"/>
      <c r="DY69" s="116"/>
      <c r="DZ69" s="116"/>
      <c r="EA69" s="116"/>
      <c r="EB69" s="116"/>
      <c r="EC69" s="116"/>
      <c r="ED69" s="116"/>
      <c r="EE69" s="116"/>
      <c r="EF69" s="116"/>
      <c r="EG69" s="116"/>
      <c r="EH69" s="116"/>
      <c r="EI69" s="116"/>
      <c r="EJ69" s="116"/>
      <c r="EK69" s="116"/>
      <c r="EL69" s="116"/>
      <c r="EM69" s="116"/>
      <c r="EN69" s="116"/>
      <c r="EO69" s="116"/>
      <c r="EP69" s="116"/>
      <c r="EQ69" s="116"/>
      <c r="ER69" s="116"/>
      <c r="ES69" s="116"/>
      <c r="ET69" s="116"/>
      <c r="EU69" s="116"/>
      <c r="EV69" s="116"/>
      <c r="EW69" s="116"/>
      <c r="EX69" s="116"/>
      <c r="EY69" s="116"/>
      <c r="EZ69" s="116"/>
      <c r="FA69" s="116"/>
      <c r="FB69" s="116"/>
      <c r="FC69" s="116"/>
      <c r="FD69" s="116"/>
    </row>
    <row r="70" spans="1:160" ht="15.6" customHeight="1" x14ac:dyDescent="0.3">
      <c r="A70" s="94"/>
      <c r="B70" s="133" t="s">
        <v>10</v>
      </c>
      <c r="C70" s="183" t="s">
        <v>21</v>
      </c>
      <c r="D70" s="187">
        <v>74.900000000000006</v>
      </c>
      <c r="E70" s="187">
        <v>0.52</v>
      </c>
      <c r="F70" s="187">
        <v>0.2</v>
      </c>
      <c r="G70" s="187">
        <v>16.510000000000002</v>
      </c>
      <c r="H70" s="187">
        <v>16.3</v>
      </c>
      <c r="I70" s="187">
        <v>1.1299999999999999</v>
      </c>
      <c r="J70" s="187">
        <v>0</v>
      </c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  <c r="DK70" s="116"/>
      <c r="DL70" s="116"/>
      <c r="DM70" s="116"/>
      <c r="DN70" s="116"/>
      <c r="DO70" s="116"/>
      <c r="DP70" s="116"/>
      <c r="DQ70" s="116"/>
      <c r="DR70" s="116"/>
      <c r="DS70" s="116"/>
      <c r="DT70" s="116"/>
      <c r="DU70" s="116"/>
      <c r="DV70" s="116"/>
      <c r="DW70" s="116"/>
      <c r="DX70" s="116"/>
      <c r="DY70" s="116"/>
      <c r="DZ70" s="116"/>
      <c r="EA70" s="116"/>
      <c r="EB70" s="116"/>
      <c r="EC70" s="116"/>
      <c r="ED70" s="116"/>
      <c r="EE70" s="116"/>
      <c r="EF70" s="116"/>
      <c r="EG70" s="116"/>
      <c r="EH70" s="116"/>
      <c r="EI70" s="116"/>
      <c r="EJ70" s="116"/>
      <c r="EK70" s="116"/>
      <c r="EL70" s="116"/>
      <c r="EM70" s="116"/>
      <c r="EN70" s="116"/>
      <c r="EO70" s="116"/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</row>
    <row r="71" spans="1:160" ht="11.25" customHeight="1" x14ac:dyDescent="0.3">
      <c r="A71" s="94"/>
      <c r="B71" s="133" t="s">
        <v>11</v>
      </c>
      <c r="C71" s="189" t="s">
        <v>38</v>
      </c>
      <c r="D71" s="85"/>
      <c r="E71" s="85"/>
      <c r="F71" s="85"/>
      <c r="G71" s="85"/>
      <c r="H71" s="85"/>
      <c r="I71" s="85"/>
      <c r="J71" s="8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  <c r="DK71" s="116"/>
      <c r="DL71" s="116"/>
      <c r="DM71" s="116"/>
      <c r="DN71" s="116"/>
      <c r="DO71" s="116"/>
      <c r="DP71" s="116"/>
      <c r="DQ71" s="116"/>
      <c r="DR71" s="116"/>
      <c r="DS71" s="116"/>
      <c r="DT71" s="116"/>
      <c r="DU71" s="116"/>
      <c r="DV71" s="116"/>
      <c r="DW71" s="116"/>
      <c r="DX71" s="116"/>
      <c r="DY71" s="116"/>
      <c r="DZ71" s="116"/>
      <c r="EA71" s="116"/>
      <c r="EB71" s="116"/>
      <c r="EC71" s="116"/>
      <c r="ED71" s="116"/>
      <c r="EE71" s="116"/>
      <c r="EF71" s="116"/>
      <c r="EG71" s="116"/>
      <c r="EH71" s="116"/>
      <c r="EI71" s="116"/>
      <c r="EJ71" s="116"/>
      <c r="EK71" s="116"/>
      <c r="EL71" s="116"/>
      <c r="EM71" s="116"/>
      <c r="EN71" s="116"/>
      <c r="EO71" s="116"/>
      <c r="EP71" s="116"/>
      <c r="EQ71" s="116"/>
      <c r="ER71" s="116"/>
      <c r="ES71" s="116"/>
      <c r="ET71" s="116"/>
      <c r="EU71" s="116"/>
      <c r="EV71" s="116"/>
      <c r="EW71" s="116"/>
      <c r="EX71" s="116"/>
      <c r="EY71" s="116"/>
      <c r="EZ71" s="116"/>
      <c r="FA71" s="116"/>
      <c r="FB71" s="116"/>
      <c r="FC71" s="116"/>
      <c r="FD71" s="116"/>
    </row>
    <row r="72" spans="1:160" ht="6" customHeight="1" x14ac:dyDescent="0.3">
      <c r="A72" s="125"/>
      <c r="B72" s="126"/>
      <c r="C72" s="181"/>
      <c r="D72" s="186"/>
      <c r="E72" s="186"/>
      <c r="F72" s="186"/>
      <c r="G72" s="186"/>
      <c r="H72" s="186"/>
      <c r="I72" s="186"/>
      <c r="J72" s="18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  <c r="DK72" s="116"/>
      <c r="DL72" s="116"/>
      <c r="DM72" s="116"/>
      <c r="DN72" s="116"/>
      <c r="DO72" s="116"/>
      <c r="DP72" s="116"/>
      <c r="DQ72" s="116"/>
      <c r="DR72" s="116"/>
      <c r="DS72" s="116"/>
      <c r="DT72" s="116"/>
      <c r="DU72" s="116"/>
      <c r="DV72" s="116"/>
      <c r="DW72" s="116"/>
      <c r="DX72" s="116"/>
      <c r="DY72" s="116"/>
      <c r="DZ72" s="116"/>
      <c r="EA72" s="116"/>
      <c r="EB72" s="116"/>
      <c r="EC72" s="116"/>
      <c r="ED72" s="116"/>
      <c r="EE72" s="116"/>
      <c r="EF72" s="116"/>
      <c r="EG72" s="116"/>
      <c r="EH72" s="116"/>
      <c r="EI72" s="116"/>
      <c r="EJ72" s="116"/>
      <c r="EK72" s="116"/>
      <c r="EL72" s="116"/>
      <c r="EM72" s="116"/>
      <c r="EN72" s="116"/>
      <c r="EO72" s="116"/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</row>
    <row r="73" spans="1:160" ht="16.2" thickBot="1" x14ac:dyDescent="0.35">
      <c r="A73" s="127"/>
      <c r="B73" s="128"/>
      <c r="C73" s="179"/>
      <c r="D73" s="170" t="s">
        <v>24</v>
      </c>
      <c r="E73" s="170" t="s">
        <v>25</v>
      </c>
      <c r="F73" s="170" t="s">
        <v>26</v>
      </c>
      <c r="G73" s="170" t="s">
        <v>27</v>
      </c>
      <c r="H73" s="170" t="s">
        <v>29</v>
      </c>
      <c r="I73" s="170" t="s">
        <v>30</v>
      </c>
      <c r="J73" s="170" t="s">
        <v>28</v>
      </c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  <c r="DK73" s="116"/>
      <c r="DL73" s="116"/>
      <c r="DM73" s="116"/>
      <c r="DN73" s="116"/>
      <c r="DO73" s="116"/>
      <c r="DP73" s="116"/>
      <c r="DQ73" s="116"/>
      <c r="DR73" s="116"/>
      <c r="DS73" s="116"/>
      <c r="DT73" s="116"/>
      <c r="DU73" s="116"/>
      <c r="DV73" s="116"/>
      <c r="DW73" s="116"/>
      <c r="DX73" s="116"/>
      <c r="DY73" s="116"/>
      <c r="DZ73" s="116"/>
      <c r="EA73" s="116"/>
      <c r="EB73" s="116"/>
      <c r="EC73" s="116"/>
      <c r="ED73" s="116"/>
      <c r="EE73" s="116"/>
      <c r="EF73" s="116"/>
      <c r="EG73" s="116"/>
      <c r="EH73" s="116"/>
      <c r="EI73" s="116"/>
      <c r="EJ73" s="116"/>
      <c r="EK73" s="116"/>
      <c r="EL73" s="116"/>
      <c r="EM73" s="116"/>
      <c r="EN73" s="116"/>
      <c r="EO73" s="116"/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</row>
    <row r="74" spans="1:160" ht="14.4" customHeight="1" thickTop="1" x14ac:dyDescent="0.3">
      <c r="A74" s="87" t="s">
        <v>15</v>
      </c>
      <c r="B74" s="151" t="s">
        <v>8</v>
      </c>
      <c r="C74" s="188" t="s">
        <v>39</v>
      </c>
      <c r="D74" s="168">
        <v>77.2</v>
      </c>
      <c r="E74" s="168">
        <v>1.4</v>
      </c>
      <c r="F74" s="168">
        <v>0.2</v>
      </c>
      <c r="G74" s="168">
        <v>12.9</v>
      </c>
      <c r="H74" s="168">
        <v>3.2</v>
      </c>
      <c r="I74" s="168">
        <v>2</v>
      </c>
      <c r="J74" s="168">
        <v>0.1</v>
      </c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116"/>
      <c r="DU74" s="116"/>
      <c r="DV74" s="116"/>
      <c r="DW74" s="116"/>
      <c r="DX74" s="116"/>
      <c r="DY74" s="116"/>
      <c r="DZ74" s="116"/>
      <c r="EA74" s="116"/>
      <c r="EB74" s="116"/>
      <c r="EC74" s="116"/>
      <c r="ED74" s="116"/>
      <c r="EE74" s="116"/>
      <c r="EF74" s="116"/>
      <c r="EG74" s="116"/>
      <c r="EH74" s="116"/>
      <c r="EI74" s="116"/>
      <c r="EJ74" s="116"/>
      <c r="EK74" s="116"/>
      <c r="EL74" s="116"/>
      <c r="EM74" s="116"/>
      <c r="EN74" s="116"/>
      <c r="EO74" s="116"/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</row>
    <row r="75" spans="1:160" ht="14.4" x14ac:dyDescent="0.3">
      <c r="A75" s="88"/>
      <c r="B75" s="153" t="s">
        <v>18</v>
      </c>
      <c r="C75" s="164" t="s">
        <v>72</v>
      </c>
      <c r="D75" s="175">
        <v>254</v>
      </c>
      <c r="E75" s="175">
        <v>7.3</v>
      </c>
      <c r="F75" s="175">
        <v>1.1000000000000001</v>
      </c>
      <c r="G75" s="175">
        <v>23.7</v>
      </c>
      <c r="H75" s="175">
        <v>2.9</v>
      </c>
      <c r="I75" s="175">
        <v>22.9</v>
      </c>
      <c r="J75" s="175">
        <v>0.4</v>
      </c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  <c r="DK75" s="116"/>
      <c r="DL75" s="116"/>
      <c r="DM75" s="116"/>
      <c r="DN75" s="116"/>
      <c r="DO75" s="116"/>
      <c r="DP75" s="116"/>
      <c r="DQ75" s="116"/>
      <c r="DR75" s="116"/>
      <c r="DS75" s="116"/>
      <c r="DT75" s="116"/>
      <c r="DU75" s="116"/>
      <c r="DV75" s="116"/>
      <c r="DW75" s="116"/>
      <c r="DX75" s="116"/>
      <c r="DY75" s="116"/>
      <c r="DZ75" s="116"/>
      <c r="EA75" s="116"/>
      <c r="EB75" s="116"/>
      <c r="EC75" s="116"/>
      <c r="ED75" s="116"/>
      <c r="EE75" s="116"/>
      <c r="EF75" s="116"/>
      <c r="EG75" s="116"/>
      <c r="EH75" s="116"/>
      <c r="EI75" s="116"/>
      <c r="EJ75" s="116"/>
      <c r="EK75" s="116"/>
      <c r="EL75" s="116"/>
      <c r="EM75" s="116"/>
      <c r="EN75" s="116"/>
      <c r="EO75" s="116"/>
      <c r="EP75" s="116"/>
      <c r="EQ75" s="116"/>
      <c r="ER75" s="116"/>
      <c r="ES75" s="116"/>
      <c r="ET75" s="116"/>
      <c r="EU75" s="116"/>
      <c r="EV75" s="116"/>
      <c r="EW75" s="116"/>
      <c r="EX75" s="116"/>
      <c r="EY75" s="116"/>
      <c r="EZ75" s="116"/>
      <c r="FA75" s="116"/>
      <c r="FB75" s="116"/>
      <c r="FC75" s="116"/>
      <c r="FD75" s="116"/>
    </row>
    <row r="76" spans="1:160" ht="26.4" x14ac:dyDescent="0.3">
      <c r="A76" s="88"/>
      <c r="B76" s="153" t="s">
        <v>19</v>
      </c>
      <c r="C76" s="164" t="s">
        <v>43</v>
      </c>
      <c r="D76" s="167">
        <v>388.2</v>
      </c>
      <c r="E76" s="167">
        <v>15.1</v>
      </c>
      <c r="F76" s="167">
        <v>2.2999999999999998</v>
      </c>
      <c r="G76" s="167">
        <v>53.6</v>
      </c>
      <c r="H76" s="167">
        <v>12.4</v>
      </c>
      <c r="I76" s="167">
        <v>8.9</v>
      </c>
      <c r="J76" s="167">
        <v>0.5</v>
      </c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  <c r="DK76" s="116"/>
      <c r="DL76" s="116"/>
      <c r="DM76" s="116"/>
      <c r="DN76" s="116"/>
      <c r="DO76" s="116"/>
      <c r="DP76" s="116"/>
      <c r="DQ76" s="116"/>
      <c r="DR76" s="116"/>
      <c r="DS76" s="116"/>
      <c r="DT76" s="116"/>
      <c r="DU76" s="116"/>
      <c r="DV76" s="116"/>
      <c r="DW76" s="116"/>
      <c r="DX76" s="116"/>
      <c r="DY76" s="116"/>
      <c r="DZ76" s="116"/>
      <c r="EA76" s="116"/>
      <c r="EB76" s="116"/>
      <c r="EC76" s="116"/>
      <c r="ED76" s="116"/>
      <c r="EE76" s="116"/>
      <c r="EF76" s="116"/>
      <c r="EG76" s="116"/>
      <c r="EH76" s="116"/>
      <c r="EI76" s="116"/>
      <c r="EJ76" s="116"/>
      <c r="EK76" s="116"/>
      <c r="EL76" s="116"/>
      <c r="EM76" s="116"/>
      <c r="EN76" s="116"/>
      <c r="EO76" s="116"/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</row>
    <row r="77" spans="1:160" ht="14.4" x14ac:dyDescent="0.3">
      <c r="A77" s="88"/>
      <c r="B77" s="153" t="s">
        <v>20</v>
      </c>
      <c r="C77" s="182" t="s">
        <v>34</v>
      </c>
      <c r="D77" s="175">
        <v>32.142000000000003</v>
      </c>
      <c r="E77" s="175">
        <v>0.7</v>
      </c>
      <c r="F77" s="175">
        <v>0.1</v>
      </c>
      <c r="G77" s="175">
        <v>3.75</v>
      </c>
      <c r="H77" s="175">
        <v>3.7</v>
      </c>
      <c r="I77" s="175">
        <v>2.98</v>
      </c>
      <c r="J77" s="175">
        <v>3.0800000000000001E-2</v>
      </c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  <c r="DK77" s="116"/>
      <c r="DL77" s="116"/>
      <c r="DM77" s="116"/>
      <c r="DN77" s="116"/>
      <c r="DO77" s="116"/>
      <c r="DP77" s="116"/>
      <c r="DQ77" s="116"/>
      <c r="DR77" s="116"/>
      <c r="DS77" s="116"/>
      <c r="DT77" s="116"/>
      <c r="DU77" s="116"/>
      <c r="DV77" s="116"/>
      <c r="DW77" s="116"/>
      <c r="DX77" s="116"/>
      <c r="DY77" s="116"/>
      <c r="DZ77" s="116"/>
      <c r="EA77" s="116"/>
      <c r="EB77" s="116"/>
      <c r="EC77" s="116"/>
      <c r="ED77" s="116"/>
      <c r="EE77" s="116"/>
      <c r="EF77" s="116"/>
      <c r="EG77" s="116"/>
      <c r="EH77" s="116"/>
      <c r="EI77" s="116"/>
      <c r="EJ77" s="116"/>
      <c r="EK77" s="116"/>
      <c r="EL77" s="116"/>
      <c r="EM77" s="116"/>
      <c r="EN77" s="116"/>
      <c r="EO77" s="116"/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</row>
    <row r="78" spans="1:160" ht="14.4" x14ac:dyDescent="0.3">
      <c r="A78" s="88"/>
      <c r="B78" s="155" t="s">
        <v>10</v>
      </c>
      <c r="C78" s="183" t="s">
        <v>21</v>
      </c>
      <c r="D78" s="187">
        <v>74.900000000000006</v>
      </c>
      <c r="E78" s="187">
        <v>0.52</v>
      </c>
      <c r="F78" s="187">
        <v>0.2</v>
      </c>
      <c r="G78" s="187">
        <v>16.510000000000002</v>
      </c>
      <c r="H78" s="187">
        <v>16.3</v>
      </c>
      <c r="I78" s="187">
        <v>1.1299999999999999</v>
      </c>
      <c r="J78" s="187">
        <v>0</v>
      </c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  <c r="DK78" s="116"/>
      <c r="DL78" s="116"/>
      <c r="DM78" s="116"/>
      <c r="DN78" s="116"/>
      <c r="DO78" s="116"/>
      <c r="DP78" s="116"/>
      <c r="DQ78" s="116"/>
      <c r="DR78" s="116"/>
      <c r="DS78" s="116"/>
      <c r="DT78" s="116"/>
      <c r="DU78" s="116"/>
      <c r="DV78" s="116"/>
      <c r="DW78" s="116"/>
      <c r="DX78" s="116"/>
      <c r="DY78" s="116"/>
      <c r="DZ78" s="116"/>
      <c r="EA78" s="116"/>
      <c r="EB78" s="116"/>
      <c r="EC78" s="116"/>
      <c r="ED78" s="116"/>
      <c r="EE78" s="116"/>
      <c r="EF78" s="116"/>
      <c r="EG78" s="116"/>
      <c r="EH78" s="116"/>
      <c r="EI78" s="116"/>
      <c r="EJ78" s="116"/>
      <c r="EK78" s="116"/>
      <c r="EL78" s="116"/>
      <c r="EM78" s="116"/>
      <c r="EN78" s="116"/>
      <c r="EO78" s="116"/>
      <c r="EP78" s="116"/>
      <c r="EQ78" s="116"/>
      <c r="ER78" s="116"/>
      <c r="ES78" s="116"/>
      <c r="ET78" s="116"/>
      <c r="EU78" s="116"/>
      <c r="EV78" s="116"/>
      <c r="EW78" s="116"/>
      <c r="EX78" s="116"/>
      <c r="EY78" s="116"/>
      <c r="EZ78" s="116"/>
      <c r="FA78" s="116"/>
      <c r="FB78" s="116"/>
      <c r="FC78" s="116"/>
      <c r="FD78" s="116"/>
    </row>
    <row r="79" spans="1:160" ht="15" customHeight="1" x14ac:dyDescent="0.3">
      <c r="A79" s="88"/>
      <c r="B79" s="155" t="s">
        <v>11</v>
      </c>
      <c r="C79" s="183" t="s">
        <v>37</v>
      </c>
      <c r="D79" s="89"/>
      <c r="E79" s="89"/>
      <c r="F79" s="89"/>
      <c r="G79" s="89"/>
      <c r="H79" s="89"/>
      <c r="I79" s="89"/>
      <c r="J79" s="90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  <c r="DK79" s="116"/>
      <c r="DL79" s="116"/>
      <c r="DM79" s="116"/>
      <c r="DN79" s="116"/>
      <c r="DO79" s="116"/>
      <c r="DP79" s="116"/>
      <c r="DQ79" s="116"/>
      <c r="DR79" s="116"/>
      <c r="DS79" s="116"/>
      <c r="DT79" s="116"/>
      <c r="DU79" s="116"/>
      <c r="DV79" s="116"/>
      <c r="DW79" s="116"/>
      <c r="DX79" s="116"/>
      <c r="DY79" s="116"/>
      <c r="DZ79" s="116"/>
      <c r="EA79" s="116"/>
      <c r="EB79" s="116"/>
      <c r="EC79" s="116"/>
      <c r="ED79" s="116"/>
      <c r="EE79" s="116"/>
      <c r="EF79" s="116"/>
      <c r="EG79" s="116"/>
      <c r="EH79" s="116"/>
      <c r="EI79" s="116"/>
      <c r="EJ79" s="116"/>
      <c r="EK79" s="116"/>
      <c r="EL79" s="116"/>
      <c r="EM79" s="116"/>
      <c r="EN79" s="116"/>
      <c r="EO79" s="116"/>
      <c r="EP79" s="116"/>
      <c r="EQ79" s="116"/>
      <c r="ER79" s="116"/>
      <c r="ES79" s="116"/>
      <c r="ET79" s="116"/>
      <c r="EU79" s="116"/>
      <c r="EV79" s="116"/>
      <c r="EW79" s="116"/>
      <c r="EX79" s="116"/>
      <c r="EY79" s="116"/>
      <c r="EZ79" s="116"/>
      <c r="FA79" s="116"/>
      <c r="FB79" s="116"/>
      <c r="FC79" s="116"/>
      <c r="FD79" s="116"/>
    </row>
    <row r="80" spans="1:160" ht="76.8" customHeight="1" x14ac:dyDescent="0.3">
      <c r="A80" s="92" t="s">
        <v>16</v>
      </c>
      <c r="B80" s="92"/>
      <c r="C80" s="92"/>
      <c r="D80" s="92"/>
      <c r="E80" s="92"/>
      <c r="F80" s="92"/>
      <c r="G80" s="92"/>
      <c r="H80" s="92"/>
      <c r="I80" s="92"/>
      <c r="J80" s="92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</row>
    <row r="81" spans="1:10" ht="15" customHeight="1" x14ac:dyDescent="0.3">
      <c r="A81" s="91" t="s">
        <v>22</v>
      </c>
      <c r="B81" s="91"/>
      <c r="C81" s="91"/>
      <c r="D81" s="91"/>
      <c r="E81" s="91"/>
      <c r="F81" s="91"/>
      <c r="G81" s="91"/>
      <c r="H81" s="91"/>
      <c r="I81" s="91"/>
      <c r="J81" s="91"/>
    </row>
  </sheetData>
  <mergeCells count="64">
    <mergeCell ref="A14:A18"/>
    <mergeCell ref="B15:B16"/>
    <mergeCell ref="D15:D16"/>
    <mergeCell ref="E15:E16"/>
    <mergeCell ref="A7:A11"/>
    <mergeCell ref="B8:B9"/>
    <mergeCell ref="D8:D9"/>
    <mergeCell ref="E8:E9"/>
    <mergeCell ref="D18:J18"/>
    <mergeCell ref="G8:G9"/>
    <mergeCell ref="H8:H9"/>
    <mergeCell ref="I8:I9"/>
    <mergeCell ref="J8:J9"/>
    <mergeCell ref="D11:J11"/>
    <mergeCell ref="F8:F9"/>
    <mergeCell ref="F15:F16"/>
    <mergeCell ref="A28:A32"/>
    <mergeCell ref="B29:B30"/>
    <mergeCell ref="D29:D30"/>
    <mergeCell ref="E29:E30"/>
    <mergeCell ref="A21:A25"/>
    <mergeCell ref="B22:B23"/>
    <mergeCell ref="D22:D23"/>
    <mergeCell ref="E22:E23"/>
    <mergeCell ref="D32:J32"/>
    <mergeCell ref="G22:G23"/>
    <mergeCell ref="H22:H23"/>
    <mergeCell ref="I22:I23"/>
    <mergeCell ref="D25:J25"/>
    <mergeCell ref="F22:F23"/>
    <mergeCell ref="F29:F30"/>
    <mergeCell ref="G29:G30"/>
    <mergeCell ref="H29:H30"/>
    <mergeCell ref="I29:I30"/>
    <mergeCell ref="J29:J30"/>
    <mergeCell ref="A40:J40"/>
    <mergeCell ref="A35:A39"/>
    <mergeCell ref="B36:B37"/>
    <mergeCell ref="D36:D37"/>
    <mergeCell ref="E36:E37"/>
    <mergeCell ref="F36:F37"/>
    <mergeCell ref="G36:G37"/>
    <mergeCell ref="H36:H37"/>
    <mergeCell ref="I36:I37"/>
    <mergeCell ref="J36:J37"/>
    <mergeCell ref="D39:J39"/>
    <mergeCell ref="D47:J47"/>
    <mergeCell ref="A50:A55"/>
    <mergeCell ref="D55:J55"/>
    <mergeCell ref="A58:A63"/>
    <mergeCell ref="D63:J63"/>
    <mergeCell ref="J22:J23"/>
    <mergeCell ref="D71:J71"/>
    <mergeCell ref="A74:A79"/>
    <mergeCell ref="D79:J79"/>
    <mergeCell ref="A81:J81"/>
    <mergeCell ref="A80:J80"/>
    <mergeCell ref="G15:G16"/>
    <mergeCell ref="H15:H16"/>
    <mergeCell ref="I15:I16"/>
    <mergeCell ref="J15:J16"/>
    <mergeCell ref="K66:P66"/>
    <mergeCell ref="A66:A71"/>
    <mergeCell ref="A42:A47"/>
  </mergeCells>
  <conditionalFormatting sqref="C47 C63 C6:J6 C13:J13 C20:J20 C27:J27 C34:J34 D41:J41 C49:J49 C57:J57 C58:C59 C65:J65 C73:J73 C82:J63732">
    <cfRule type="cellIs" dxfId="21" priority="8" stopIfTrue="1" operator="equal">
      <formula>"z"</formula>
    </cfRule>
  </conditionalFormatting>
  <conditionalFormatting sqref="C53">
    <cfRule type="cellIs" dxfId="20" priority="6" stopIfTrue="1" operator="equal">
      <formula>"z"</formula>
    </cfRule>
  </conditionalFormatting>
  <conditionalFormatting sqref="C61">
    <cfRule type="cellIs" dxfId="19" priority="5" stopIfTrue="1" operator="equal">
      <formula>"z"</formula>
    </cfRule>
  </conditionalFormatting>
  <conditionalFormatting sqref="C71">
    <cfRule type="cellIs" dxfId="18" priority="1" stopIfTrue="1" operator="equal">
      <formula>"z"</formula>
    </cfRule>
  </conditionalFormatting>
  <conditionalFormatting sqref="C71:J71 C11:J11 C18:J18 C25:J25 C32:J32 C39:J39 C47:J47 C55:J55 C63:J63 C79:J79">
    <cfRule type="cellIs" dxfId="17" priority="7" stopIfTrue="1" operator="equal">
      <formula>"z"</formula>
    </cfRule>
  </conditionalFormatting>
  <conditionalFormatting sqref="D44:J44">
    <cfRule type="cellIs" dxfId="16" priority="3" stopIfTrue="1" operator="equal">
      <formula>"z"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2049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49"/>
      </mc:Fallback>
    </mc:AlternateContent>
    <mc:AlternateContent xmlns:mc="http://schemas.openxmlformats.org/markup-compatibility/2006">
      <mc:Choice Requires="x14">
        <oleObject link="[1]!'!OLE_LINK2'" oleUpdate="OLEUPDATE_ALWAYS" shapeId="2050">
          <objectPr defaultSize="0" autoPict="0" dde="1">
            <anchor moveWithCells="1">
              <from>
                <xdr:col>5</xdr:col>
                <xdr:colOff>0</xdr:colOff>
                <xdr:row>268</xdr:row>
                <xdr:rowOff>0</xdr:rowOff>
              </from>
              <to>
                <xdr:col>5</xdr:col>
                <xdr:colOff>388620</xdr:colOff>
                <xdr:row>270</xdr:row>
                <xdr:rowOff>7620</xdr:rowOff>
              </to>
            </anchor>
          </objectPr>
        </oleObject>
      </mc:Choice>
      <mc:Fallback>
        <oleObject link="[1]!'!OLE_LINK2'" oleUpdate="OLEUPDATE_ALWAYS" shapeId="2050"/>
      </mc:Fallback>
    </mc:AlternateContent>
    <mc:AlternateContent xmlns:mc="http://schemas.openxmlformats.org/markup-compatibility/2006">
      <mc:Choice Requires="x14">
        <oleObject link="[1]!'!OLE_LINK2'" oleUpdate="OLEUPDATE_ALWAYS" shapeId="2051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388620</xdr:colOff>
                <xdr:row>118</xdr:row>
                <xdr:rowOff>114300</xdr:rowOff>
              </to>
            </anchor>
          </objectPr>
        </oleObject>
      </mc:Choice>
      <mc:Fallback>
        <oleObject link="[1]!'!OLE_LINK2'" oleUpdate="OLEUPDATE_ALWAYS" shapeId="2051"/>
      </mc:Fallback>
    </mc:AlternateContent>
    <mc:AlternateContent xmlns:mc="http://schemas.openxmlformats.org/markup-compatibility/2006">
      <mc:Choice Requires="x14">
        <oleObject link="[1]!'!OLE_LINK2'" oleUpdate="OLEUPDATE_ALWAYS" shapeId="2052">
          <objectPr defaultSize="0" autoPict="0" dde="1">
            <anchor moveWithCells="1">
              <from>
                <xdr:col>5</xdr:col>
                <xdr:colOff>0</xdr:colOff>
                <xdr:row>310</xdr:row>
                <xdr:rowOff>0</xdr:rowOff>
              </from>
              <to>
                <xdr:col>5</xdr:col>
                <xdr:colOff>388620</xdr:colOff>
                <xdr:row>313</xdr:row>
                <xdr:rowOff>22860</xdr:rowOff>
              </to>
            </anchor>
          </objectPr>
        </oleObject>
      </mc:Choice>
      <mc:Fallback>
        <oleObject link="[1]!'!OLE_LINK2'" oleUpdate="OLEUPDATE_ALWAYS" shapeId="2052"/>
      </mc:Fallback>
    </mc:AlternateContent>
    <mc:AlternateContent xmlns:mc="http://schemas.openxmlformats.org/markup-compatibility/2006">
      <mc:Choice Requires="x14">
        <oleObject link="[1]!'!OLE_LINK2'" oleUpdate="OLEUPDATE_ALWAYS" shapeId="2053">
          <objectPr defaultSize="0" autoPict="0" dde="1">
            <anchor moveWithCells="1">
              <from>
                <xdr:col>5</xdr:col>
                <xdr:colOff>0</xdr:colOff>
                <xdr:row>351</xdr:row>
                <xdr:rowOff>0</xdr:rowOff>
              </from>
              <to>
                <xdr:col>5</xdr:col>
                <xdr:colOff>388620</xdr:colOff>
                <xdr:row>353</xdr:row>
                <xdr:rowOff>7620</xdr:rowOff>
              </to>
            </anchor>
          </objectPr>
        </oleObject>
      </mc:Choice>
      <mc:Fallback>
        <oleObject link="[1]!'!OLE_LINK2'" oleUpdate="OLEUPDATE_ALWAYS" shapeId="2053"/>
      </mc:Fallback>
    </mc:AlternateContent>
    <mc:AlternateContent xmlns:mc="http://schemas.openxmlformats.org/markup-compatibility/2006">
      <mc:Choice Requires="x14">
        <oleObject link="[1]!'!OLE_LINK2'" oleUpdate="OLEUPDATE_ALWAYS" shapeId="2054">
          <objectPr defaultSize="0" autoPict="0" dde="1">
            <anchor moveWithCells="1">
              <from>
                <xdr:col>5</xdr:col>
                <xdr:colOff>0</xdr:colOff>
                <xdr:row>352</xdr:row>
                <xdr:rowOff>0</xdr:rowOff>
              </from>
              <to>
                <xdr:col>5</xdr:col>
                <xdr:colOff>388620</xdr:colOff>
                <xdr:row>354</xdr:row>
                <xdr:rowOff>7620</xdr:rowOff>
              </to>
            </anchor>
          </objectPr>
        </oleObject>
      </mc:Choice>
      <mc:Fallback>
        <oleObject link="[1]!'!OLE_LINK2'" oleUpdate="OLEUPDATE_ALWAYS" shapeId="2054"/>
      </mc:Fallback>
    </mc:AlternateContent>
    <mc:AlternateContent xmlns:mc="http://schemas.openxmlformats.org/markup-compatibility/2006">
      <mc:Choice Requires="x14">
        <oleObject link="[1]!'!OLE_LINK2'" oleUpdate="OLEUPDATE_ALWAYS" shapeId="2055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55"/>
      </mc:Fallback>
    </mc:AlternateContent>
    <mc:AlternateContent xmlns:mc="http://schemas.openxmlformats.org/markup-compatibility/2006">
      <mc:Choice Requires="x14">
        <oleObject link="[1]!'!OLE_LINK2'" oleUpdate="OLEUPDATE_ALWAYS" shapeId="2056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056"/>
      </mc:Fallback>
    </mc:AlternateContent>
    <mc:AlternateContent xmlns:mc="http://schemas.openxmlformats.org/markup-compatibility/2006">
      <mc:Choice Requires="x14">
        <oleObject link="[1]!'!OLE_LINK2'" oleUpdate="OLEUPDATE_ALWAYS" shapeId="2057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057"/>
      </mc:Fallback>
    </mc:AlternateContent>
    <mc:AlternateContent xmlns:mc="http://schemas.openxmlformats.org/markup-compatibility/2006">
      <mc:Choice Requires="x14">
        <oleObject link="[1]!'!OLE_LINK2'" oleUpdate="OLEUPDATE_ALWAYS" shapeId="2058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058"/>
      </mc:Fallback>
    </mc:AlternateContent>
    <mc:AlternateContent xmlns:mc="http://schemas.openxmlformats.org/markup-compatibility/2006">
      <mc:Choice Requires="x14">
        <oleObject link="[1]!'!OLE_LINK2'" oleUpdate="OLEUPDATE_ALWAYS" shapeId="2059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381000</xdr:colOff>
                <xdr:row>118</xdr:row>
                <xdr:rowOff>152400</xdr:rowOff>
              </to>
            </anchor>
          </objectPr>
        </oleObject>
      </mc:Choice>
      <mc:Fallback>
        <oleObject link="[1]!'!OLE_LINK2'" oleUpdate="OLEUPDATE_ALWAYS" shapeId="2059"/>
      </mc:Fallback>
    </mc:AlternateContent>
    <mc:AlternateContent xmlns:mc="http://schemas.openxmlformats.org/markup-compatibility/2006">
      <mc:Choice Requires="x14">
        <oleObject link="[1]!'!OLE_LINK2'" oleUpdate="OLEUPDATE_ALWAYS" shapeId="2060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0"/>
      </mc:Fallback>
    </mc:AlternateContent>
    <mc:AlternateContent xmlns:mc="http://schemas.openxmlformats.org/markup-compatibility/2006">
      <mc:Choice Requires="x14">
        <oleObject link="[1]!'!OLE_LINK2'" oleUpdate="OLEUPDATE_ALWAYS" shapeId="2061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1"/>
      </mc:Fallback>
    </mc:AlternateContent>
    <mc:AlternateContent xmlns:mc="http://schemas.openxmlformats.org/markup-compatibility/2006">
      <mc:Choice Requires="x14">
        <oleObject link="[1]!'!OLE_LINK2'" oleUpdate="OLEUPDATE_ALWAYS" shapeId="2062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2"/>
      </mc:Fallback>
    </mc:AlternateContent>
    <mc:AlternateContent xmlns:mc="http://schemas.openxmlformats.org/markup-compatibility/2006">
      <mc:Choice Requires="x14">
        <oleObject link="[1]!'!OLE_LINK2'" oleUpdate="OLEUPDATE_ALWAYS" shapeId="2063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3"/>
      </mc:Fallback>
    </mc:AlternateContent>
    <mc:AlternateContent xmlns:mc="http://schemas.openxmlformats.org/markup-compatibility/2006">
      <mc:Choice Requires="x14">
        <oleObject link="[1]!'!OLE_LINK2'" oleUpdate="OLEUPDATE_ALWAYS" shapeId="2064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4"/>
      </mc:Fallback>
    </mc:AlternateContent>
    <mc:AlternateContent xmlns:mc="http://schemas.openxmlformats.org/markup-compatibility/2006">
      <mc:Choice Requires="x14">
        <oleObject link="[1]!'!OLE_LINK2'" oleUpdate="OLEUPDATE_ALWAYS" shapeId="2065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5"/>
      </mc:Fallback>
    </mc:AlternateContent>
    <mc:AlternateContent xmlns:mc="http://schemas.openxmlformats.org/markup-compatibility/2006">
      <mc:Choice Requires="x14">
        <oleObject link="[1]!'!OLE_LINK2'" oleUpdate="OLEUPDATE_ALWAYS" shapeId="2066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6"/>
      </mc:Fallback>
    </mc:AlternateContent>
    <mc:AlternateContent xmlns:mc="http://schemas.openxmlformats.org/markup-compatibility/2006">
      <mc:Choice Requires="x14">
        <oleObject link="[1]!'!OLE_LINK2'" oleUpdate="OLEUPDATE_ALWAYS" shapeId="2067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38100</xdr:rowOff>
              </to>
            </anchor>
          </objectPr>
        </oleObject>
      </mc:Choice>
      <mc:Fallback>
        <oleObject link="[1]!'!OLE_LINK2'" oleUpdate="OLEUPDATE_ALWAYS" shapeId="2067"/>
      </mc:Fallback>
    </mc:AlternateContent>
    <mc:AlternateContent xmlns:mc="http://schemas.openxmlformats.org/markup-compatibility/2006">
      <mc:Choice Requires="x14">
        <oleObject link="[1]!'!OLE_LINK2'" oleUpdate="OLEUPDATE_ALWAYS" shapeId="2068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8"/>
      </mc:Fallback>
    </mc:AlternateContent>
    <mc:AlternateContent xmlns:mc="http://schemas.openxmlformats.org/markup-compatibility/2006">
      <mc:Choice Requires="x14">
        <oleObject link="[1]!'!OLE_LINK2'" oleUpdate="OLEUPDATE_ALWAYS" shapeId="2069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9"/>
      </mc:Fallback>
    </mc:AlternateContent>
    <mc:AlternateContent xmlns:mc="http://schemas.openxmlformats.org/markup-compatibility/2006">
      <mc:Choice Requires="x14">
        <oleObject link="[1]!'!OLE_LINK2'" oleUpdate="OLEUPDATE_ALWAYS" shapeId="2070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70"/>
      </mc:Fallback>
    </mc:AlternateContent>
    <mc:AlternateContent xmlns:mc="http://schemas.openxmlformats.org/markup-compatibility/2006">
      <mc:Choice Requires="x14">
        <oleObject link="[1]!'!OLE_LINK2'" oleUpdate="OLEUPDATE_ALWAYS" shapeId="2071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38100</xdr:rowOff>
              </to>
            </anchor>
          </objectPr>
        </oleObject>
      </mc:Choice>
      <mc:Fallback>
        <oleObject link="[1]!'!OLE_LINK2'" oleUpdate="OLEUPDATE_ALWAYS" shapeId="2071"/>
      </mc:Fallback>
    </mc:AlternateContent>
    <mc:AlternateContent xmlns:mc="http://schemas.openxmlformats.org/markup-compatibility/2006">
      <mc:Choice Requires="x14">
        <oleObject link="[1]!'!OLE_LINK2'" oleUpdate="OLEUPDATE_ALWAYS" shapeId="207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2"/>
      </mc:Fallback>
    </mc:AlternateContent>
    <mc:AlternateContent xmlns:mc="http://schemas.openxmlformats.org/markup-compatibility/2006">
      <mc:Choice Requires="x14">
        <oleObject link="[1]!'!OLE_LINK2'" oleUpdate="OLEUPDATE_ALWAYS" shapeId="207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3"/>
      </mc:Fallback>
    </mc:AlternateContent>
    <mc:AlternateContent xmlns:mc="http://schemas.openxmlformats.org/markup-compatibility/2006">
      <mc:Choice Requires="x14">
        <oleObject link="[1]!'!OLE_LINK2'" oleUpdate="OLEUPDATE_ALWAYS" shapeId="207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7620</xdr:rowOff>
              </to>
            </anchor>
          </objectPr>
        </oleObject>
      </mc:Choice>
      <mc:Fallback>
        <oleObject link="[1]!'!OLE_LINK2'" oleUpdate="OLEUPDATE_ALWAYS" shapeId="2074"/>
      </mc:Fallback>
    </mc:AlternateContent>
    <mc:AlternateContent xmlns:mc="http://schemas.openxmlformats.org/markup-compatibility/2006">
      <mc:Choice Requires="x14">
        <oleObject link="[1]!'!OLE_LINK2'" oleUpdate="OLEUPDATE_ALWAYS" shapeId="207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106680</xdr:rowOff>
              </to>
            </anchor>
          </objectPr>
        </oleObject>
      </mc:Choice>
      <mc:Fallback>
        <oleObject link="[1]!'!OLE_LINK2'" oleUpdate="OLEUPDATE_ALWAYS" shapeId="2075"/>
      </mc:Fallback>
    </mc:AlternateContent>
    <mc:AlternateContent xmlns:mc="http://schemas.openxmlformats.org/markup-compatibility/2006">
      <mc:Choice Requires="x14">
        <oleObject link="[1]!'!OLE_LINK2'" oleUpdate="OLEUPDATE_ALWAYS" shapeId="207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6"/>
      </mc:Fallback>
    </mc:AlternateContent>
    <mc:AlternateContent xmlns:mc="http://schemas.openxmlformats.org/markup-compatibility/2006">
      <mc:Choice Requires="x14">
        <oleObject link="[1]!'!OLE_LINK2'" oleUpdate="OLEUPDATE_ALWAYS" shapeId="207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7"/>
      </mc:Fallback>
    </mc:AlternateContent>
    <mc:AlternateContent xmlns:mc="http://schemas.openxmlformats.org/markup-compatibility/2006">
      <mc:Choice Requires="x14">
        <oleObject link="[1]!'!OLE_LINK2'" oleUpdate="OLEUPDATE_ALWAYS" shapeId="207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8"/>
      </mc:Fallback>
    </mc:AlternateContent>
    <mc:AlternateContent xmlns:mc="http://schemas.openxmlformats.org/markup-compatibility/2006">
      <mc:Choice Requires="x14">
        <oleObject link="[1]!'!OLE_LINK2'" oleUpdate="OLEUPDATE_ALWAYS" shapeId="20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30480</xdr:rowOff>
              </to>
            </anchor>
          </objectPr>
        </oleObject>
      </mc:Choice>
      <mc:Fallback>
        <oleObject link="[1]!'!OLE_LINK2'" oleUpdate="OLEUPDATE_ALWAYS" shapeId="2079"/>
      </mc:Fallback>
    </mc:AlternateContent>
    <mc:AlternateContent xmlns:mc="http://schemas.openxmlformats.org/markup-compatibility/2006">
      <mc:Choice Requires="x14">
        <oleObject link="[1]!'!OLE_LINK2'" oleUpdate="OLEUPDATE_ALWAYS" shapeId="20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30480</xdr:rowOff>
              </to>
            </anchor>
          </objectPr>
        </oleObject>
      </mc:Choice>
      <mc:Fallback>
        <oleObject link="[1]!'!OLE_LINK2'" oleUpdate="OLEUPDATE_ALWAYS" shapeId="2080"/>
      </mc:Fallback>
    </mc:AlternateContent>
    <mc:AlternateContent xmlns:mc="http://schemas.openxmlformats.org/markup-compatibility/2006">
      <mc:Choice Requires="x14">
        <oleObject link="[1]!'!OLE_LINK2'" oleUpdate="OLEUPDATE_ALWAYS" shapeId="20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30480</xdr:rowOff>
              </to>
            </anchor>
          </objectPr>
        </oleObject>
      </mc:Choice>
      <mc:Fallback>
        <oleObject link="[1]!'!OLE_LINK2'" oleUpdate="OLEUPDATE_ALWAYS" shapeId="2081"/>
      </mc:Fallback>
    </mc:AlternateContent>
    <mc:AlternateContent xmlns:mc="http://schemas.openxmlformats.org/markup-compatibility/2006">
      <mc:Choice Requires="x14">
        <oleObject link="[1]!'!OLE_LINK2'" oleUpdate="OLEUPDATE_ALWAYS" shapeId="208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45720</xdr:rowOff>
              </to>
            </anchor>
          </objectPr>
        </oleObject>
      </mc:Choice>
      <mc:Fallback>
        <oleObject link="[1]!'!OLE_LINK2'" oleUpdate="OLEUPDATE_ALWAYS" shapeId="2082"/>
      </mc:Fallback>
    </mc:AlternateContent>
    <mc:AlternateContent xmlns:mc="http://schemas.openxmlformats.org/markup-compatibility/2006">
      <mc:Choice Requires="x14">
        <oleObject link="[1]!'!OLE_LINK2'" oleUpdate="OLEUPDATE_ALWAYS" shapeId="208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3"/>
      </mc:Fallback>
    </mc:AlternateContent>
    <mc:AlternateContent xmlns:mc="http://schemas.openxmlformats.org/markup-compatibility/2006">
      <mc:Choice Requires="x14">
        <oleObject link="[1]!'!OLE_LINK2'" oleUpdate="OLEUPDATE_ALWAYS" shapeId="208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4"/>
      </mc:Fallback>
    </mc:AlternateContent>
    <mc:AlternateContent xmlns:mc="http://schemas.openxmlformats.org/markup-compatibility/2006">
      <mc:Choice Requires="x14">
        <oleObject link="[1]!'!OLE_LINK2'" oleUpdate="OLEUPDATE_ALWAYS" shapeId="208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5"/>
      </mc:Fallback>
    </mc:AlternateContent>
    <mc:AlternateContent xmlns:mc="http://schemas.openxmlformats.org/markup-compatibility/2006">
      <mc:Choice Requires="x14">
        <oleObject link="[1]!'!OLE_LINK2'" oleUpdate="OLEUPDATE_ALWAYS" shapeId="208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6"/>
      </mc:Fallback>
    </mc:AlternateContent>
    <mc:AlternateContent xmlns:mc="http://schemas.openxmlformats.org/markup-compatibility/2006">
      <mc:Choice Requires="x14">
        <oleObject link="[1]!'!OLE_LINK2'" oleUpdate="OLEUPDATE_ALWAYS" shapeId="208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7"/>
      </mc:Fallback>
    </mc:AlternateContent>
    <mc:AlternateContent xmlns:mc="http://schemas.openxmlformats.org/markup-compatibility/2006">
      <mc:Choice Requires="x14">
        <oleObject link="[1]!'!OLE_LINK2'" oleUpdate="OLEUPDATE_ALWAYS" shapeId="208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8"/>
      </mc:Fallback>
    </mc:AlternateContent>
    <mc:AlternateContent xmlns:mc="http://schemas.openxmlformats.org/markup-compatibility/2006">
      <mc:Choice Requires="x14">
        <oleObject link="[1]!'!OLE_LINK2'" oleUpdate="OLEUPDATE_ALWAYS" shapeId="208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9"/>
      </mc:Fallback>
    </mc:AlternateContent>
    <mc:AlternateContent xmlns:mc="http://schemas.openxmlformats.org/markup-compatibility/2006">
      <mc:Choice Requires="x14">
        <oleObject link="[1]!'!OLE_LINK2'" oleUpdate="OLEUPDATE_ALWAYS" shapeId="209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0"/>
      </mc:Fallback>
    </mc:AlternateContent>
    <mc:AlternateContent xmlns:mc="http://schemas.openxmlformats.org/markup-compatibility/2006">
      <mc:Choice Requires="x14">
        <oleObject link="[1]!'!OLE_LINK2'" oleUpdate="OLEUPDATE_ALWAYS" shapeId="209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1"/>
      </mc:Fallback>
    </mc:AlternateContent>
    <mc:AlternateContent xmlns:mc="http://schemas.openxmlformats.org/markup-compatibility/2006">
      <mc:Choice Requires="x14">
        <oleObject link="[1]!'!OLE_LINK2'" oleUpdate="OLEUPDATE_ALWAYS" shapeId="209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2"/>
      </mc:Fallback>
    </mc:AlternateContent>
    <mc:AlternateContent xmlns:mc="http://schemas.openxmlformats.org/markup-compatibility/2006">
      <mc:Choice Requires="x14">
        <oleObject link="[1]!'!OLE_LINK2'" oleUpdate="OLEUPDATE_ALWAYS" shapeId="209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3"/>
      </mc:Fallback>
    </mc:AlternateContent>
    <mc:AlternateContent xmlns:mc="http://schemas.openxmlformats.org/markup-compatibility/2006">
      <mc:Choice Requires="x14">
        <oleObject link="[1]!'!OLE_LINK2'" oleUpdate="OLEUPDATE_ALWAYS" shapeId="209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4"/>
      </mc:Fallback>
    </mc:AlternateContent>
    <mc:AlternateContent xmlns:mc="http://schemas.openxmlformats.org/markup-compatibility/2006">
      <mc:Choice Requires="x14">
        <oleObject link="[1]!'!OLE_LINK2'" oleUpdate="OLEUPDATE_ALWAYS" shapeId="20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2095"/>
      </mc:Fallback>
    </mc:AlternateContent>
    <mc:AlternateContent xmlns:mc="http://schemas.openxmlformats.org/markup-compatibility/2006">
      <mc:Choice Requires="x14">
        <oleObject link="[1]!'!OLE_LINK2'" oleUpdate="OLEUPDATE_ALWAYS" shapeId="20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2096"/>
      </mc:Fallback>
    </mc:AlternateContent>
    <mc:AlternateContent xmlns:mc="http://schemas.openxmlformats.org/markup-compatibility/2006">
      <mc:Choice Requires="x14">
        <oleObject link="[1]!'!OLE_LINK2'" oleUpdate="OLEUPDATE_ALWAYS" shapeId="209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2097"/>
      </mc:Fallback>
    </mc:AlternateContent>
    <mc:AlternateContent xmlns:mc="http://schemas.openxmlformats.org/markup-compatibility/2006">
      <mc:Choice Requires="x14">
        <oleObject link="[1]!'!OLE_LINK2'" oleUpdate="OLEUPDATE_ALWAYS" shapeId="20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297180</xdr:rowOff>
              </to>
            </anchor>
          </objectPr>
        </oleObject>
      </mc:Choice>
      <mc:Fallback>
        <oleObject link="[1]!'!OLE_LINK2'" oleUpdate="OLEUPDATE_ALWAYS" shapeId="2098"/>
      </mc:Fallback>
    </mc:AlternateContent>
    <mc:AlternateContent xmlns:mc="http://schemas.openxmlformats.org/markup-compatibility/2006">
      <mc:Choice Requires="x14">
        <oleObject link="[1]!'!OLE_LINK2'" oleUpdate="OLEUPDATE_ALWAYS" shapeId="20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297180</xdr:rowOff>
              </to>
            </anchor>
          </objectPr>
        </oleObject>
      </mc:Choice>
      <mc:Fallback>
        <oleObject link="[1]!'!OLE_LINK2'" oleUpdate="OLEUPDATE_ALWAYS" shapeId="2099"/>
      </mc:Fallback>
    </mc:AlternateContent>
    <mc:AlternateContent xmlns:mc="http://schemas.openxmlformats.org/markup-compatibility/2006">
      <mc:Choice Requires="x14">
        <oleObject link="[1]!'!OLE_LINK2'" oleUpdate="OLEUPDATE_ALWAYS" shapeId="21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297180</xdr:rowOff>
              </to>
            </anchor>
          </objectPr>
        </oleObject>
      </mc:Choice>
      <mc:Fallback>
        <oleObject link="[1]!'!OLE_LINK2'" oleUpdate="OLEUPDATE_ALWAYS" shapeId="2100"/>
      </mc:Fallback>
    </mc:AlternateContent>
    <mc:AlternateContent xmlns:mc="http://schemas.openxmlformats.org/markup-compatibility/2006">
      <mc:Choice Requires="x14">
        <oleObject link="[1]!'!OLE_LINK2'" oleUpdate="OLEUPDATE_ALWAYS" shapeId="21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297180</xdr:rowOff>
              </to>
            </anchor>
          </objectPr>
        </oleObject>
      </mc:Choice>
      <mc:Fallback>
        <oleObject link="[1]!'!OLE_LINK2'" oleUpdate="OLEUPDATE_ALWAYS" shapeId="2101"/>
      </mc:Fallback>
    </mc:AlternateContent>
    <mc:AlternateContent xmlns:mc="http://schemas.openxmlformats.org/markup-compatibility/2006">
      <mc:Choice Requires="x14">
        <oleObject link="[1]!'!OLE_LINK2'" oleUpdate="OLEUPDATE_ALWAYS" shapeId="21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297180</xdr:rowOff>
              </to>
            </anchor>
          </objectPr>
        </oleObject>
      </mc:Choice>
      <mc:Fallback>
        <oleObject link="[1]!'!OLE_LINK2'" oleUpdate="OLEUPDATE_ALWAYS" shapeId="2102"/>
      </mc:Fallback>
    </mc:AlternateContent>
    <mc:AlternateContent xmlns:mc="http://schemas.openxmlformats.org/markup-compatibility/2006">
      <mc:Choice Requires="x14">
        <oleObject link="[1]!'!OLE_LINK2'" oleUpdate="OLEUPDATE_ALWAYS" shapeId="21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297180</xdr:rowOff>
              </to>
            </anchor>
          </objectPr>
        </oleObject>
      </mc:Choice>
      <mc:Fallback>
        <oleObject link="[1]!'!OLE_LINK2'" oleUpdate="OLEUPDATE_ALWAYS" shapeId="2103"/>
      </mc:Fallback>
    </mc:AlternateContent>
    <mc:AlternateContent xmlns:mc="http://schemas.openxmlformats.org/markup-compatibility/2006">
      <mc:Choice Requires="x14">
        <oleObject link="[1]!'!OLE_LINK2'" oleUpdate="OLEUPDATE_ALWAYS" shapeId="21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04"/>
      </mc:Fallback>
    </mc:AlternateContent>
    <mc:AlternateContent xmlns:mc="http://schemas.openxmlformats.org/markup-compatibility/2006">
      <mc:Choice Requires="x14">
        <oleObject link="[1]!'!OLE_LINK2'" oleUpdate="OLEUPDATE_ALWAYS" shapeId="21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05"/>
      </mc:Fallback>
    </mc:AlternateContent>
    <mc:AlternateContent xmlns:mc="http://schemas.openxmlformats.org/markup-compatibility/2006">
      <mc:Choice Requires="x14">
        <oleObject link="[1]!'!OLE_LINK2'" oleUpdate="OLEUPDATE_ALWAYS" shapeId="21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06"/>
      </mc:Fallback>
    </mc:AlternateContent>
    <mc:AlternateContent xmlns:mc="http://schemas.openxmlformats.org/markup-compatibility/2006">
      <mc:Choice Requires="x14">
        <oleObject link="[1]!'!OLE_LINK2'" oleUpdate="OLEUPDATE_ALWAYS" shapeId="21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07"/>
      </mc:Fallback>
    </mc:AlternateContent>
    <mc:AlternateContent xmlns:mc="http://schemas.openxmlformats.org/markup-compatibility/2006">
      <mc:Choice Requires="x14">
        <oleObject link="[1]!'!OLE_LINK2'" oleUpdate="OLEUPDATE_ALWAYS" shapeId="21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08"/>
      </mc:Fallback>
    </mc:AlternateContent>
    <mc:AlternateContent xmlns:mc="http://schemas.openxmlformats.org/markup-compatibility/2006">
      <mc:Choice Requires="x14">
        <oleObject link="[1]!'!OLE_LINK2'" oleUpdate="OLEUPDATE_ALWAYS" shapeId="21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0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3C3A-3C4E-4C1B-843F-0FD0339C7B22}">
  <dimension ref="A1:FL81"/>
  <sheetViews>
    <sheetView zoomScale="90" zoomScaleNormal="90" workbookViewId="0">
      <selection activeCell="F52" sqref="F52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10.88671875" style="2" customWidth="1"/>
    <col min="3" max="3" width="32.6640625" style="37" customWidth="1"/>
    <col min="4" max="4" width="7.44140625" style="27" customWidth="1"/>
    <col min="5" max="5" width="6.44140625" style="27" customWidth="1"/>
    <col min="6" max="6" width="6.6640625" style="27" customWidth="1"/>
    <col min="7" max="7" width="6.44140625" style="27" customWidth="1"/>
    <col min="8" max="8" width="8.5546875" style="27" customWidth="1"/>
    <col min="9" max="9" width="7.5546875" style="27" customWidth="1"/>
    <col min="10" max="10" width="6.44140625" style="27" customWidth="1"/>
    <col min="11" max="16384" width="21.44140625" style="3"/>
  </cols>
  <sheetData>
    <row r="1" spans="1:10" ht="26.25" customHeight="1" x14ac:dyDescent="0.3">
      <c r="C1" s="28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C2" s="29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C3" s="28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8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B5" s="6" t="s">
        <v>0</v>
      </c>
      <c r="C5" s="30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C6" s="31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97" t="s">
        <v>7</v>
      </c>
      <c r="B7" s="7" t="s">
        <v>8</v>
      </c>
      <c r="C7" s="32"/>
      <c r="D7" s="24"/>
      <c r="E7" s="24"/>
      <c r="F7" s="24"/>
      <c r="G7" s="24"/>
      <c r="H7" s="24"/>
      <c r="I7" s="24"/>
      <c r="J7" s="24"/>
    </row>
    <row r="8" spans="1:10" ht="14.4" hidden="1" x14ac:dyDescent="0.3">
      <c r="A8" s="98"/>
      <c r="B8" s="99" t="s">
        <v>9</v>
      </c>
      <c r="C8" s="32"/>
      <c r="D8" s="100"/>
      <c r="E8" s="100"/>
      <c r="F8" s="100"/>
      <c r="G8" s="100"/>
      <c r="H8" s="100"/>
      <c r="I8" s="100"/>
      <c r="J8" s="100"/>
    </row>
    <row r="9" spans="1:10" ht="20.100000000000001" hidden="1" customHeight="1" x14ac:dyDescent="0.3">
      <c r="A9" s="98"/>
      <c r="B9" s="99"/>
      <c r="C9" s="32"/>
      <c r="D9" s="101"/>
      <c r="E9" s="101"/>
      <c r="F9" s="101"/>
      <c r="G9" s="101"/>
      <c r="H9" s="101"/>
      <c r="I9" s="101"/>
      <c r="J9" s="101"/>
    </row>
    <row r="10" spans="1:10" ht="20.100000000000001" hidden="1" customHeight="1" x14ac:dyDescent="0.3">
      <c r="A10" s="98"/>
      <c r="B10" s="8" t="s">
        <v>10</v>
      </c>
      <c r="C10" s="32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98"/>
      <c r="B11" s="8" t="s">
        <v>11</v>
      </c>
      <c r="C11" s="33"/>
      <c r="D11" s="102"/>
      <c r="E11" s="102"/>
      <c r="F11" s="102"/>
      <c r="G11" s="102"/>
      <c r="H11" s="102"/>
      <c r="I11" s="102"/>
      <c r="J11" s="103"/>
    </row>
    <row r="12" spans="1:10" ht="20.100000000000001" hidden="1" customHeight="1" x14ac:dyDescent="0.3">
      <c r="A12" s="9"/>
      <c r="B12" s="10">
        <v>0</v>
      </c>
      <c r="C12" s="34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1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97" t="s">
        <v>12</v>
      </c>
      <c r="B14" s="13" t="str">
        <f>$B$7</f>
        <v>Sopa</v>
      </c>
      <c r="C14" s="32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98"/>
      <c r="B15" s="104" t="str">
        <f>$B$8</f>
        <v>Prato e Vegetais</v>
      </c>
      <c r="C15" s="32"/>
      <c r="D15" s="100"/>
      <c r="E15" s="100"/>
      <c r="F15" s="100"/>
      <c r="G15" s="100"/>
      <c r="H15" s="100"/>
      <c r="I15" s="100"/>
      <c r="J15" s="100"/>
    </row>
    <row r="16" spans="1:10" ht="20.100000000000001" hidden="1" customHeight="1" x14ac:dyDescent="0.3">
      <c r="A16" s="98"/>
      <c r="B16" s="104">
        <f>$B$9</f>
        <v>0</v>
      </c>
      <c r="C16" s="32"/>
      <c r="D16" s="101"/>
      <c r="E16" s="101"/>
      <c r="F16" s="101"/>
      <c r="G16" s="101"/>
      <c r="H16" s="101"/>
      <c r="I16" s="101"/>
      <c r="J16" s="101"/>
    </row>
    <row r="17" spans="1:10" ht="20.100000000000001" hidden="1" customHeight="1" x14ac:dyDescent="0.3">
      <c r="A17" s="98"/>
      <c r="B17" s="14" t="str">
        <f>$B$10</f>
        <v>Sobremesa</v>
      </c>
      <c r="C17" s="32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98"/>
      <c r="B18" s="14" t="str">
        <f>$B$11</f>
        <v>Pão</v>
      </c>
      <c r="C18" s="33"/>
      <c r="D18" s="102"/>
      <c r="E18" s="102"/>
      <c r="F18" s="102"/>
      <c r="G18" s="102"/>
      <c r="H18" s="102"/>
      <c r="I18" s="102"/>
      <c r="J18" s="103"/>
    </row>
    <row r="19" spans="1:10" ht="20.100000000000001" hidden="1" customHeight="1" x14ac:dyDescent="0.3">
      <c r="A19" s="9"/>
      <c r="B19" s="10">
        <v>0</v>
      </c>
      <c r="C19" s="34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1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97" t="s">
        <v>13</v>
      </c>
      <c r="B21" s="13" t="str">
        <f>$B$7</f>
        <v>Sopa</v>
      </c>
      <c r="C21" s="32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98"/>
      <c r="B22" s="104" t="str">
        <f>$B$8</f>
        <v>Prato e Vegetais</v>
      </c>
      <c r="C22" s="32"/>
      <c r="D22" s="100"/>
      <c r="E22" s="100"/>
      <c r="F22" s="100"/>
      <c r="G22" s="100"/>
      <c r="H22" s="100"/>
      <c r="I22" s="100"/>
      <c r="J22" s="100"/>
    </row>
    <row r="23" spans="1:10" ht="20.100000000000001" hidden="1" customHeight="1" x14ac:dyDescent="0.3">
      <c r="A23" s="98"/>
      <c r="B23" s="104">
        <f>$B$9</f>
        <v>0</v>
      </c>
      <c r="C23" s="32"/>
      <c r="D23" s="101"/>
      <c r="E23" s="101"/>
      <c r="F23" s="101"/>
      <c r="G23" s="101"/>
      <c r="H23" s="101"/>
      <c r="I23" s="101"/>
      <c r="J23" s="101"/>
    </row>
    <row r="24" spans="1:10" ht="20.100000000000001" hidden="1" customHeight="1" x14ac:dyDescent="0.3">
      <c r="A24" s="98"/>
      <c r="B24" s="14" t="str">
        <f>$B$10</f>
        <v>Sobremesa</v>
      </c>
      <c r="C24" s="32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98"/>
      <c r="B25" s="14" t="str">
        <f>$B$11</f>
        <v>Pão</v>
      </c>
      <c r="C25" s="33"/>
      <c r="D25" s="102"/>
      <c r="E25" s="102"/>
      <c r="F25" s="102"/>
      <c r="G25" s="102"/>
      <c r="H25" s="102"/>
      <c r="I25" s="102"/>
      <c r="J25" s="103"/>
    </row>
    <row r="26" spans="1:10" ht="20.100000000000001" hidden="1" customHeight="1" x14ac:dyDescent="0.3">
      <c r="A26" s="9"/>
      <c r="B26" s="10">
        <v>0</v>
      </c>
      <c r="C26" s="34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1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97" t="s">
        <v>14</v>
      </c>
      <c r="B28" s="13" t="str">
        <f>$B$7</f>
        <v>Sopa</v>
      </c>
      <c r="C28" s="32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98"/>
      <c r="B29" s="99" t="str">
        <f>$B$8</f>
        <v>Prato e Vegetais</v>
      </c>
      <c r="C29" s="32"/>
      <c r="D29" s="100"/>
      <c r="E29" s="100"/>
      <c r="F29" s="100"/>
      <c r="G29" s="100"/>
      <c r="H29" s="100"/>
      <c r="I29" s="100"/>
      <c r="J29" s="100"/>
    </row>
    <row r="30" spans="1:10" ht="20.100000000000001" hidden="1" customHeight="1" x14ac:dyDescent="0.3">
      <c r="A30" s="98"/>
      <c r="B30" s="99">
        <f>$B$9</f>
        <v>0</v>
      </c>
      <c r="C30" s="32"/>
      <c r="D30" s="101"/>
      <c r="E30" s="101"/>
      <c r="F30" s="101"/>
      <c r="G30" s="101"/>
      <c r="H30" s="101"/>
      <c r="I30" s="101"/>
      <c r="J30" s="101"/>
    </row>
    <row r="31" spans="1:10" ht="20.100000000000001" hidden="1" customHeight="1" x14ac:dyDescent="0.3">
      <c r="A31" s="98"/>
      <c r="B31" s="14" t="str">
        <f>$B$10</f>
        <v>Sobremesa</v>
      </c>
      <c r="C31" s="32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98"/>
      <c r="B32" s="14" t="str">
        <f>$B$11</f>
        <v>Pão</v>
      </c>
      <c r="C32" s="33"/>
      <c r="D32" s="102"/>
      <c r="E32" s="102"/>
      <c r="F32" s="102"/>
      <c r="G32" s="102"/>
      <c r="H32" s="102"/>
      <c r="I32" s="102"/>
      <c r="J32" s="103"/>
    </row>
    <row r="33" spans="1:10" ht="20.100000000000001" hidden="1" customHeight="1" x14ac:dyDescent="0.3">
      <c r="A33" s="9"/>
      <c r="B33" s="10">
        <v>0</v>
      </c>
      <c r="C33" s="34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1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97" t="s">
        <v>15</v>
      </c>
      <c r="B35" s="13" t="str">
        <f>$B$7</f>
        <v>Sopa</v>
      </c>
      <c r="C35" s="32"/>
      <c r="D35" s="24"/>
      <c r="E35" s="24"/>
      <c r="F35" s="24"/>
      <c r="G35" s="24"/>
      <c r="H35" s="24"/>
      <c r="I35" s="24"/>
      <c r="J35" s="24"/>
    </row>
    <row r="36" spans="1:10" ht="14.4" hidden="1" x14ac:dyDescent="0.3">
      <c r="A36" s="98"/>
      <c r="B36" s="99" t="str">
        <f>$B$8</f>
        <v>Prato e Vegetais</v>
      </c>
      <c r="C36" s="32"/>
      <c r="D36" s="100"/>
      <c r="E36" s="100"/>
      <c r="F36" s="100"/>
      <c r="G36" s="100"/>
      <c r="H36" s="100"/>
      <c r="I36" s="100"/>
      <c r="J36" s="100"/>
    </row>
    <row r="37" spans="1:10" ht="20.100000000000001" hidden="1" customHeight="1" x14ac:dyDescent="0.3">
      <c r="A37" s="98"/>
      <c r="B37" s="99">
        <f>$B$9</f>
        <v>0</v>
      </c>
      <c r="C37" s="32"/>
      <c r="D37" s="101"/>
      <c r="E37" s="101"/>
      <c r="F37" s="101"/>
      <c r="G37" s="101"/>
      <c r="H37" s="101"/>
      <c r="I37" s="101"/>
      <c r="J37" s="101"/>
    </row>
    <row r="38" spans="1:10" ht="20.100000000000001" hidden="1" customHeight="1" x14ac:dyDescent="0.3">
      <c r="A38" s="98"/>
      <c r="B38" s="14" t="str">
        <f>$B$10</f>
        <v>Sobremesa</v>
      </c>
      <c r="C38" s="32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98"/>
      <c r="B39" s="14" t="str">
        <f>$B$11</f>
        <v>Pão</v>
      </c>
      <c r="C39" s="33"/>
      <c r="D39" s="102"/>
      <c r="E39" s="102"/>
      <c r="F39" s="102"/>
      <c r="G39" s="102"/>
      <c r="H39" s="102"/>
      <c r="I39" s="102"/>
      <c r="J39" s="103"/>
    </row>
    <row r="40" spans="1:10" ht="123" hidden="1" customHeight="1" x14ac:dyDescent="0.3">
      <c r="A40" s="95" t="s">
        <v>16</v>
      </c>
      <c r="B40" s="96"/>
      <c r="C40" s="96"/>
      <c r="D40" s="96"/>
      <c r="E40" s="96"/>
      <c r="F40" s="96"/>
      <c r="G40" s="96"/>
      <c r="H40" s="96"/>
      <c r="I40" s="96"/>
      <c r="J40" s="96"/>
    </row>
    <row r="41" spans="1:10" s="49" customFormat="1" ht="12.6" customHeight="1" thickBot="1" x14ac:dyDescent="0.35">
      <c r="A41" s="46"/>
      <c r="B41" s="47"/>
      <c r="C41" s="48"/>
      <c r="D41" s="58" t="s">
        <v>24</v>
      </c>
      <c r="E41" s="58" t="s">
        <v>25</v>
      </c>
      <c r="F41" s="58" t="s">
        <v>26</v>
      </c>
      <c r="G41" s="58" t="s">
        <v>27</v>
      </c>
      <c r="H41" s="58" t="s">
        <v>29</v>
      </c>
      <c r="I41" s="58" t="s">
        <v>30</v>
      </c>
      <c r="J41" s="58" t="s">
        <v>28</v>
      </c>
    </row>
    <row r="42" spans="1:10" ht="14.25" customHeight="1" thickTop="1" x14ac:dyDescent="0.3">
      <c r="A42" s="87" t="s">
        <v>7</v>
      </c>
      <c r="B42" s="38" t="str">
        <f>$B$7</f>
        <v>Sopa</v>
      </c>
      <c r="C42" s="52" t="s">
        <v>44</v>
      </c>
      <c r="D42" s="63">
        <v>121.6</v>
      </c>
      <c r="E42" s="63">
        <v>0.9</v>
      </c>
      <c r="F42" s="63">
        <v>0.1</v>
      </c>
      <c r="G42" s="63">
        <v>21.9</v>
      </c>
      <c r="H42" s="63">
        <v>7.1</v>
      </c>
      <c r="I42" s="63">
        <v>6.3</v>
      </c>
      <c r="J42" s="63">
        <v>0.3</v>
      </c>
    </row>
    <row r="43" spans="1:10" ht="22.2" customHeight="1" x14ac:dyDescent="0.3">
      <c r="A43" s="88"/>
      <c r="B43" s="40" t="s">
        <v>18</v>
      </c>
      <c r="C43" s="59" t="s">
        <v>55</v>
      </c>
      <c r="D43" s="55">
        <v>501.4</v>
      </c>
      <c r="E43" s="55">
        <v>20.5</v>
      </c>
      <c r="F43" s="55">
        <v>1.1000000000000001</v>
      </c>
      <c r="G43" s="55">
        <v>56.8</v>
      </c>
      <c r="H43" s="55">
        <v>1.1000000000000001</v>
      </c>
      <c r="I43" s="55">
        <v>21.8</v>
      </c>
      <c r="J43" s="55">
        <v>0.1</v>
      </c>
    </row>
    <row r="44" spans="1:10" ht="21" customHeight="1" x14ac:dyDescent="0.3">
      <c r="A44" s="88"/>
      <c r="B44" s="40" t="s">
        <v>19</v>
      </c>
      <c r="C44" s="81" t="s">
        <v>45</v>
      </c>
      <c r="D44" s="55">
        <v>373.49759999999998</v>
      </c>
      <c r="E44" s="55">
        <v>9.4079999999999995</v>
      </c>
      <c r="F44" s="55">
        <v>1.5529999999999999</v>
      </c>
      <c r="G44" s="55">
        <v>46.32</v>
      </c>
      <c r="H44" s="55">
        <v>12.585000000000001</v>
      </c>
      <c r="I44" s="55">
        <v>25.582000000000001</v>
      </c>
      <c r="J44" s="55">
        <v>0.39810000000000001</v>
      </c>
    </row>
    <row r="45" spans="1:10" ht="14.25" customHeight="1" x14ac:dyDescent="0.3">
      <c r="A45" s="88"/>
      <c r="B45" s="40" t="s">
        <v>20</v>
      </c>
      <c r="C45" s="68" t="s">
        <v>34</v>
      </c>
      <c r="D45" s="56">
        <v>32.142000000000003</v>
      </c>
      <c r="E45" s="56">
        <v>0.7</v>
      </c>
      <c r="F45" s="56">
        <v>0.1</v>
      </c>
      <c r="G45" s="56">
        <v>3.8</v>
      </c>
      <c r="H45" s="56">
        <v>3.7</v>
      </c>
      <c r="I45" s="56">
        <v>2.98</v>
      </c>
      <c r="J45" s="56">
        <v>3.0800000000000001E-2</v>
      </c>
    </row>
    <row r="46" spans="1:10" ht="15" customHeight="1" x14ac:dyDescent="0.3">
      <c r="A46" s="88"/>
      <c r="B46" s="41" t="str">
        <f>$B$10</f>
        <v>Sobremesa</v>
      </c>
      <c r="C46" s="69" t="s">
        <v>21</v>
      </c>
      <c r="D46" s="70">
        <v>74.900000000000006</v>
      </c>
      <c r="E46" s="70">
        <v>0.52</v>
      </c>
      <c r="F46" s="70">
        <v>0.2</v>
      </c>
      <c r="G46" s="70">
        <v>16.510000000000002</v>
      </c>
      <c r="H46" s="70">
        <v>16.3</v>
      </c>
      <c r="I46" s="70">
        <v>1.1299999999999999</v>
      </c>
      <c r="J46" s="70">
        <v>0</v>
      </c>
    </row>
    <row r="47" spans="1:10" ht="10.5" customHeight="1" x14ac:dyDescent="0.3">
      <c r="A47" s="88"/>
      <c r="B47" s="41" t="str">
        <f>$B$11</f>
        <v>Pão</v>
      </c>
      <c r="C47" s="75" t="s">
        <v>38</v>
      </c>
      <c r="D47" s="85"/>
      <c r="E47" s="85"/>
      <c r="F47" s="85"/>
      <c r="G47" s="85"/>
      <c r="H47" s="85"/>
      <c r="I47" s="85"/>
      <c r="J47" s="86"/>
    </row>
    <row r="48" spans="1:10" ht="5.25" customHeight="1" x14ac:dyDescent="0.3">
      <c r="A48" s="9"/>
      <c r="B48" s="10"/>
      <c r="C48" s="64"/>
      <c r="D48" s="71"/>
      <c r="E48" s="71"/>
      <c r="F48" s="71"/>
      <c r="G48" s="71"/>
      <c r="H48" s="71"/>
      <c r="I48" s="71"/>
      <c r="J48" s="71"/>
    </row>
    <row r="49" spans="1:10" s="45" customFormat="1" ht="12" customHeight="1" thickBot="1" x14ac:dyDescent="0.35">
      <c r="A49" s="42"/>
      <c r="B49" s="43"/>
      <c r="C49" s="65"/>
      <c r="D49" s="58" t="s">
        <v>24</v>
      </c>
      <c r="E49" s="58" t="s">
        <v>25</v>
      </c>
      <c r="F49" s="58" t="s">
        <v>26</v>
      </c>
      <c r="G49" s="58" t="s">
        <v>27</v>
      </c>
      <c r="H49" s="58" t="s">
        <v>29</v>
      </c>
      <c r="I49" s="58" t="s">
        <v>30</v>
      </c>
      <c r="J49" s="58" t="s">
        <v>28</v>
      </c>
    </row>
    <row r="50" spans="1:10" s="45" customFormat="1" ht="13.8" thickTop="1" x14ac:dyDescent="0.3">
      <c r="A50" s="87" t="s">
        <v>12</v>
      </c>
      <c r="B50" s="38" t="str">
        <f>$B$7</f>
        <v>Sopa</v>
      </c>
      <c r="C50" s="39" t="s">
        <v>46</v>
      </c>
      <c r="D50" s="62">
        <v>63</v>
      </c>
      <c r="E50" s="62">
        <v>2.1</v>
      </c>
      <c r="F50" s="62">
        <v>0.3</v>
      </c>
      <c r="G50" s="62">
        <v>9</v>
      </c>
      <c r="H50" s="62">
        <v>1.2</v>
      </c>
      <c r="I50" s="62">
        <v>1.4</v>
      </c>
      <c r="J50" s="62">
        <v>0.2</v>
      </c>
    </row>
    <row r="51" spans="1:10" s="45" customFormat="1" ht="18" customHeight="1" x14ac:dyDescent="0.3">
      <c r="A51" s="88"/>
      <c r="B51" s="40" t="s">
        <v>18</v>
      </c>
      <c r="C51" s="51" t="s">
        <v>47</v>
      </c>
      <c r="D51" s="62">
        <v>516</v>
      </c>
      <c r="E51" s="62">
        <v>24.7</v>
      </c>
      <c r="F51" s="62">
        <v>6.6</v>
      </c>
      <c r="G51" s="62">
        <v>35.700000000000003</v>
      </c>
      <c r="H51" s="62">
        <v>3.5</v>
      </c>
      <c r="I51" s="62">
        <v>12.7</v>
      </c>
      <c r="J51" s="62">
        <v>0.8</v>
      </c>
    </row>
    <row r="52" spans="1:10" s="45" customFormat="1" ht="24" customHeight="1" x14ac:dyDescent="0.3">
      <c r="A52" s="88"/>
      <c r="B52" s="40" t="s">
        <v>19</v>
      </c>
      <c r="C52" s="51" t="s">
        <v>48</v>
      </c>
      <c r="D52" s="57">
        <v>426.8</v>
      </c>
      <c r="E52" s="57">
        <v>4.5999999999999996</v>
      </c>
      <c r="F52" s="57">
        <v>0.7</v>
      </c>
      <c r="G52" s="57">
        <v>75</v>
      </c>
      <c r="H52" s="57">
        <v>3.7</v>
      </c>
      <c r="I52" s="57">
        <v>19.399999999999999</v>
      </c>
      <c r="J52" s="57">
        <v>0.2</v>
      </c>
    </row>
    <row r="53" spans="1:10" s="45" customFormat="1" ht="13.2" x14ac:dyDescent="0.3">
      <c r="A53" s="88"/>
      <c r="B53" s="40" t="s">
        <v>20</v>
      </c>
      <c r="C53" s="75" t="s">
        <v>42</v>
      </c>
      <c r="D53" s="56"/>
      <c r="E53" s="56"/>
      <c r="F53" s="56"/>
      <c r="G53" s="56"/>
      <c r="H53" s="56"/>
      <c r="I53" s="56"/>
      <c r="J53" s="56"/>
    </row>
    <row r="54" spans="1:10" s="45" customFormat="1" ht="17.399999999999999" customHeight="1" x14ac:dyDescent="0.3">
      <c r="A54" s="88"/>
      <c r="B54" s="41" t="str">
        <f>$B$10</f>
        <v>Sobremesa</v>
      </c>
      <c r="C54" s="69" t="s">
        <v>21</v>
      </c>
      <c r="D54" s="70">
        <v>74.900000000000006</v>
      </c>
      <c r="E54" s="70">
        <v>0.52</v>
      </c>
      <c r="F54" s="70">
        <v>0.2</v>
      </c>
      <c r="G54" s="70">
        <v>16.510000000000002</v>
      </c>
      <c r="H54" s="70">
        <v>16.3</v>
      </c>
      <c r="I54" s="70">
        <v>1.1299999999999999</v>
      </c>
      <c r="J54" s="70">
        <v>0</v>
      </c>
    </row>
    <row r="55" spans="1:10" s="45" customFormat="1" ht="12" customHeight="1" x14ac:dyDescent="0.3">
      <c r="A55" s="88"/>
      <c r="B55" s="41" t="str">
        <f>$B$11</f>
        <v>Pão</v>
      </c>
      <c r="C55" s="75" t="s">
        <v>38</v>
      </c>
      <c r="D55" s="85"/>
      <c r="E55" s="85"/>
      <c r="F55" s="85"/>
      <c r="G55" s="85"/>
      <c r="H55" s="85"/>
      <c r="I55" s="85"/>
      <c r="J55" s="86"/>
    </row>
    <row r="56" spans="1:10" ht="5.25" customHeight="1" x14ac:dyDescent="0.3">
      <c r="A56" s="9"/>
      <c r="B56" s="10"/>
      <c r="C56" s="66"/>
      <c r="D56" s="71"/>
      <c r="E56" s="71"/>
      <c r="F56" s="71"/>
      <c r="G56" s="71"/>
      <c r="H56" s="71"/>
      <c r="I56" s="71"/>
      <c r="J56" s="71"/>
    </row>
    <row r="57" spans="1:10" s="45" customFormat="1" ht="13.2" customHeight="1" thickBot="1" x14ac:dyDescent="0.35">
      <c r="A57" s="42"/>
      <c r="B57" s="43"/>
      <c r="C57" s="65"/>
      <c r="D57" s="58" t="s">
        <v>24</v>
      </c>
      <c r="E57" s="58" t="s">
        <v>25</v>
      </c>
      <c r="F57" s="79" t="s">
        <v>26</v>
      </c>
      <c r="G57" s="58" t="s">
        <v>27</v>
      </c>
      <c r="H57" s="58" t="s">
        <v>29</v>
      </c>
      <c r="I57" s="58" t="s">
        <v>30</v>
      </c>
      <c r="J57" s="58" t="s">
        <v>28</v>
      </c>
    </row>
    <row r="58" spans="1:10" s="45" customFormat="1" ht="13.8" customHeight="1" thickTop="1" x14ac:dyDescent="0.3">
      <c r="A58" s="87" t="s">
        <v>13</v>
      </c>
      <c r="B58" s="38" t="str">
        <f>$B$7</f>
        <v>Sopa</v>
      </c>
      <c r="C58" s="80" t="s">
        <v>50</v>
      </c>
      <c r="D58" s="62">
        <v>80</v>
      </c>
      <c r="E58" s="62">
        <v>1.2</v>
      </c>
      <c r="F58" s="62">
        <v>0.2</v>
      </c>
      <c r="G58" s="62">
        <v>13.7</v>
      </c>
      <c r="H58" s="62">
        <v>4.2</v>
      </c>
      <c r="I58" s="62">
        <v>3.3</v>
      </c>
      <c r="J58" s="62">
        <v>0.1</v>
      </c>
    </row>
    <row r="59" spans="1:10" s="45" customFormat="1" ht="22.8" x14ac:dyDescent="0.3">
      <c r="A59" s="88"/>
      <c r="B59" s="40" t="s">
        <v>18</v>
      </c>
      <c r="C59" s="69" t="s">
        <v>56</v>
      </c>
      <c r="D59" s="56">
        <v>359.7</v>
      </c>
      <c r="E59" s="56">
        <v>9.1999999999999993</v>
      </c>
      <c r="F59" s="56">
        <v>1.3</v>
      </c>
      <c r="G59" s="56">
        <v>41.3</v>
      </c>
      <c r="H59" s="56">
        <v>1.9</v>
      </c>
      <c r="I59" s="56">
        <v>26.8</v>
      </c>
      <c r="J59" s="56">
        <v>0.5</v>
      </c>
    </row>
    <row r="60" spans="1:10" s="45" customFormat="1" ht="13.2" customHeight="1" x14ac:dyDescent="0.3">
      <c r="A60" s="88"/>
      <c r="B60" s="40" t="s">
        <v>19</v>
      </c>
      <c r="C60" s="61" t="s">
        <v>51</v>
      </c>
      <c r="D60" s="56">
        <v>211.4</v>
      </c>
      <c r="E60" s="56">
        <v>6</v>
      </c>
      <c r="F60" s="56">
        <v>0.9</v>
      </c>
      <c r="G60" s="56">
        <v>32</v>
      </c>
      <c r="H60" s="56">
        <v>1.8</v>
      </c>
      <c r="I60" s="56">
        <v>6.5</v>
      </c>
      <c r="J60" s="56">
        <v>0.2</v>
      </c>
    </row>
    <row r="61" spans="1:10" s="45" customFormat="1" ht="13.2" x14ac:dyDescent="0.3">
      <c r="A61" s="88"/>
      <c r="B61" s="40" t="s">
        <v>20</v>
      </c>
      <c r="C61" s="68" t="s">
        <v>52</v>
      </c>
      <c r="D61" s="57">
        <v>40.6</v>
      </c>
      <c r="E61" s="57">
        <v>0.5</v>
      </c>
      <c r="F61" s="57">
        <v>0.1</v>
      </c>
      <c r="G61" s="57">
        <v>6.5</v>
      </c>
      <c r="H61" s="57">
        <v>5.9</v>
      </c>
      <c r="I61" s="57">
        <v>3</v>
      </c>
      <c r="J61" s="57">
        <v>0</v>
      </c>
    </row>
    <row r="62" spans="1:10" s="45" customFormat="1" ht="13.2" x14ac:dyDescent="0.3">
      <c r="A62" s="88"/>
      <c r="B62" s="41" t="str">
        <f>$B$10</f>
        <v>Sobremesa</v>
      </c>
      <c r="C62" s="69" t="s">
        <v>49</v>
      </c>
      <c r="D62" s="70">
        <v>74.900000000000006</v>
      </c>
      <c r="E62" s="70">
        <v>0.52</v>
      </c>
      <c r="F62" s="70">
        <v>0.2</v>
      </c>
      <c r="G62" s="70">
        <v>16.510000000000002</v>
      </c>
      <c r="H62" s="70">
        <v>16.3</v>
      </c>
      <c r="I62" s="70">
        <v>1.1299999999999999</v>
      </c>
      <c r="J62" s="70">
        <v>0</v>
      </c>
    </row>
    <row r="63" spans="1:10" s="45" customFormat="1" ht="14.4" x14ac:dyDescent="0.3">
      <c r="A63" s="88"/>
      <c r="B63" s="41" t="str">
        <f>$B$11</f>
        <v>Pão</v>
      </c>
      <c r="C63" s="75" t="s">
        <v>38</v>
      </c>
      <c r="D63" s="85"/>
      <c r="E63" s="85"/>
      <c r="F63" s="85"/>
      <c r="G63" s="85"/>
      <c r="H63" s="85"/>
      <c r="I63" s="85"/>
      <c r="J63" s="86"/>
    </row>
    <row r="64" spans="1:10" ht="5.25" customHeight="1" x14ac:dyDescent="0.3">
      <c r="A64" s="9"/>
      <c r="B64" s="10"/>
      <c r="C64" s="66"/>
      <c r="D64" s="71"/>
      <c r="E64" s="71"/>
      <c r="F64" s="71"/>
      <c r="G64" s="71"/>
      <c r="H64" s="71"/>
      <c r="I64" s="71"/>
      <c r="J64" s="71"/>
    </row>
    <row r="65" spans="1:168" ht="13.8" customHeight="1" thickBot="1" x14ac:dyDescent="0.35">
      <c r="A65" s="11"/>
      <c r="B65" s="12"/>
      <c r="C65" s="65"/>
      <c r="D65" s="78" t="s">
        <v>1</v>
      </c>
      <c r="E65" s="78" t="s">
        <v>2</v>
      </c>
      <c r="F65" s="78" t="s">
        <v>3</v>
      </c>
      <c r="G65" s="78" t="s">
        <v>4</v>
      </c>
      <c r="H65" s="78" t="s">
        <v>17</v>
      </c>
      <c r="I65" s="78" t="s">
        <v>23</v>
      </c>
      <c r="J65" s="78" t="s">
        <v>6</v>
      </c>
    </row>
    <row r="66" spans="1:168" ht="15" thickTop="1" x14ac:dyDescent="0.3">
      <c r="A66" s="93" t="s">
        <v>14</v>
      </c>
      <c r="B66" s="15" t="str">
        <f>$B$7</f>
        <v>Sopa</v>
      </c>
      <c r="C66" s="74" t="s">
        <v>53</v>
      </c>
      <c r="D66" s="82">
        <v>90.9</v>
      </c>
      <c r="E66" s="82">
        <v>1.5</v>
      </c>
      <c r="F66" s="82">
        <v>0.2</v>
      </c>
      <c r="G66" s="82">
        <v>17.100000000000001</v>
      </c>
      <c r="H66" s="82">
        <v>8.1</v>
      </c>
      <c r="I66" s="82">
        <v>2.4</v>
      </c>
      <c r="J66" s="82">
        <v>0.2</v>
      </c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</row>
    <row r="67" spans="1:168" s="19" customFormat="1" ht="14.4" x14ac:dyDescent="0.3">
      <c r="A67" s="94"/>
      <c r="B67" s="16" t="s">
        <v>18</v>
      </c>
      <c r="C67" s="75" t="s">
        <v>57</v>
      </c>
      <c r="D67" s="83">
        <v>389.9</v>
      </c>
      <c r="E67" s="83">
        <v>16.3</v>
      </c>
      <c r="F67" s="83">
        <v>4.5</v>
      </c>
      <c r="G67" s="83">
        <v>29.2</v>
      </c>
      <c r="H67" s="83">
        <v>1.8</v>
      </c>
      <c r="I67" s="83">
        <v>30.9</v>
      </c>
      <c r="J67" s="83">
        <v>1.2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</row>
    <row r="68" spans="1:168" s="19" customFormat="1" ht="13.8" x14ac:dyDescent="0.3">
      <c r="A68" s="94"/>
      <c r="B68" s="40" t="s">
        <v>19</v>
      </c>
      <c r="C68" s="69" t="s">
        <v>58</v>
      </c>
      <c r="D68" s="56">
        <v>421</v>
      </c>
      <c r="E68" s="56">
        <v>6.6</v>
      </c>
      <c r="F68" s="56">
        <v>1</v>
      </c>
      <c r="G68" s="56">
        <v>67.599999999999994</v>
      </c>
      <c r="H68" s="56">
        <v>7.8</v>
      </c>
      <c r="I68" s="56">
        <v>21.4</v>
      </c>
      <c r="J68" s="56">
        <v>0.3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</row>
    <row r="69" spans="1:168" ht="15.75" customHeight="1" x14ac:dyDescent="0.3">
      <c r="A69" s="94"/>
      <c r="B69" s="16" t="s">
        <v>20</v>
      </c>
      <c r="C69" s="80" t="s">
        <v>34</v>
      </c>
      <c r="D69" s="56">
        <v>32.142000000000003</v>
      </c>
      <c r="E69" s="56">
        <v>0.7</v>
      </c>
      <c r="F69" s="56">
        <v>0.1</v>
      </c>
      <c r="G69" s="56">
        <v>3.8</v>
      </c>
      <c r="H69" s="56">
        <v>3.7</v>
      </c>
      <c r="I69" s="56">
        <v>2.98</v>
      </c>
      <c r="J69" s="56">
        <v>3.0800000000000001E-2</v>
      </c>
    </row>
    <row r="70" spans="1:168" ht="14.4" x14ac:dyDescent="0.3">
      <c r="A70" s="94"/>
      <c r="B70" s="17" t="str">
        <f>$B$10</f>
        <v>Sobremesa</v>
      </c>
      <c r="C70" s="69" t="s">
        <v>21</v>
      </c>
      <c r="D70" s="73">
        <v>74.900000000000006</v>
      </c>
      <c r="E70" s="73">
        <v>0.52</v>
      </c>
      <c r="F70" s="73">
        <v>0.2</v>
      </c>
      <c r="G70" s="73">
        <v>16.510000000000002</v>
      </c>
      <c r="H70" s="73">
        <v>16.3</v>
      </c>
      <c r="I70" s="73">
        <v>1.1299999999999999</v>
      </c>
      <c r="J70" s="73">
        <v>0</v>
      </c>
    </row>
    <row r="71" spans="1:168" ht="11.25" customHeight="1" x14ac:dyDescent="0.3">
      <c r="A71" s="94"/>
      <c r="B71" s="17" t="str">
        <f>$B$11</f>
        <v>Pão</v>
      </c>
      <c r="C71" s="75" t="s">
        <v>38</v>
      </c>
      <c r="D71" s="85"/>
      <c r="E71" s="85"/>
      <c r="F71" s="85"/>
      <c r="G71" s="85"/>
      <c r="H71" s="85"/>
      <c r="I71" s="85"/>
      <c r="J71" s="86"/>
    </row>
    <row r="72" spans="1:168" ht="6" customHeight="1" x14ac:dyDescent="0.3">
      <c r="A72" s="9"/>
      <c r="B72" s="10"/>
      <c r="C72" s="67"/>
      <c r="D72" s="72"/>
      <c r="E72" s="72"/>
      <c r="F72" s="72"/>
      <c r="G72" s="72"/>
      <c r="H72" s="72"/>
      <c r="I72" s="72"/>
      <c r="J72" s="72"/>
    </row>
    <row r="73" spans="1:168" ht="13.8" customHeight="1" thickBot="1" x14ac:dyDescent="0.35">
      <c r="A73" s="11"/>
      <c r="B73" s="12"/>
      <c r="C73" s="65"/>
      <c r="D73" s="58" t="s">
        <v>24</v>
      </c>
      <c r="E73" s="58" t="s">
        <v>25</v>
      </c>
      <c r="F73" s="58" t="s">
        <v>26</v>
      </c>
      <c r="G73" s="58" t="s">
        <v>27</v>
      </c>
      <c r="H73" s="58" t="s">
        <v>29</v>
      </c>
      <c r="I73" s="58" t="s">
        <v>30</v>
      </c>
      <c r="J73" s="58" t="s">
        <v>28</v>
      </c>
    </row>
    <row r="74" spans="1:168" ht="14.4" thickTop="1" x14ac:dyDescent="0.3">
      <c r="A74" s="87" t="s">
        <v>15</v>
      </c>
      <c r="B74" s="38" t="str">
        <f>$B$7</f>
        <v>Sopa</v>
      </c>
      <c r="C74" s="74" t="s">
        <v>39</v>
      </c>
      <c r="D74" s="56">
        <v>77.2</v>
      </c>
      <c r="E74" s="56">
        <v>1.4</v>
      </c>
      <c r="F74" s="56">
        <v>0.2</v>
      </c>
      <c r="G74" s="56">
        <v>12.9</v>
      </c>
      <c r="H74" s="56">
        <v>3.2</v>
      </c>
      <c r="I74" s="56">
        <v>2</v>
      </c>
      <c r="J74" s="56">
        <v>0.1</v>
      </c>
    </row>
    <row r="75" spans="1:168" ht="25.8" x14ac:dyDescent="0.3">
      <c r="A75" s="88"/>
      <c r="B75" s="40" t="s">
        <v>18</v>
      </c>
      <c r="C75" s="51" t="s">
        <v>59</v>
      </c>
      <c r="D75" s="56">
        <v>310.7</v>
      </c>
      <c r="E75" s="56">
        <v>8.9</v>
      </c>
      <c r="F75" s="56">
        <v>0.9</v>
      </c>
      <c r="G75" s="56">
        <v>29.7</v>
      </c>
      <c r="H75" s="56">
        <v>1.3</v>
      </c>
      <c r="I75" s="56">
        <v>25.9</v>
      </c>
      <c r="J75" s="56">
        <v>0.6</v>
      </c>
    </row>
    <row r="76" spans="1:168" ht="24" x14ac:dyDescent="0.3">
      <c r="A76" s="88"/>
      <c r="B76" s="40" t="s">
        <v>19</v>
      </c>
      <c r="C76" s="51" t="s">
        <v>43</v>
      </c>
      <c r="D76" s="56">
        <v>367.1</v>
      </c>
      <c r="E76" s="56">
        <v>6.6</v>
      </c>
      <c r="F76" s="56">
        <v>1.1000000000000001</v>
      </c>
      <c r="G76" s="56">
        <v>55.9</v>
      </c>
      <c r="H76" s="56">
        <v>8.3000000000000007</v>
      </c>
      <c r="I76" s="56">
        <v>19.899999999999999</v>
      </c>
      <c r="J76" s="56">
        <v>0.1</v>
      </c>
    </row>
    <row r="77" spans="1:168" ht="13.8" x14ac:dyDescent="0.3">
      <c r="A77" s="88"/>
      <c r="B77" s="40" t="s">
        <v>20</v>
      </c>
      <c r="C77" s="68" t="s">
        <v>54</v>
      </c>
      <c r="D77" s="57">
        <v>48.3</v>
      </c>
      <c r="E77" s="57">
        <v>0.8</v>
      </c>
      <c r="F77" s="57">
        <v>0.1</v>
      </c>
      <c r="G77" s="57">
        <v>7.4</v>
      </c>
      <c r="H77" s="57">
        <v>2.4</v>
      </c>
      <c r="I77" s="57">
        <v>3</v>
      </c>
      <c r="J77" s="57">
        <v>0.2</v>
      </c>
    </row>
    <row r="78" spans="1:168" ht="13.8" x14ac:dyDescent="0.3">
      <c r="A78" s="88"/>
      <c r="B78" s="41" t="str">
        <f>$B$10</f>
        <v>Sobremesa</v>
      </c>
      <c r="C78" s="69" t="s">
        <v>21</v>
      </c>
      <c r="D78" s="73">
        <v>74.900000000000006</v>
      </c>
      <c r="E78" s="73">
        <v>0.52</v>
      </c>
      <c r="F78" s="73">
        <v>0.2</v>
      </c>
      <c r="G78" s="73">
        <v>16.510000000000002</v>
      </c>
      <c r="H78" s="73">
        <v>16.3</v>
      </c>
      <c r="I78" s="73">
        <v>1.1299999999999999</v>
      </c>
      <c r="J78" s="73">
        <v>0</v>
      </c>
    </row>
    <row r="79" spans="1:168" ht="15" customHeight="1" x14ac:dyDescent="0.3">
      <c r="A79" s="88"/>
      <c r="B79" s="41" t="str">
        <f>$B$11</f>
        <v>Pão</v>
      </c>
      <c r="C79" s="69" t="s">
        <v>37</v>
      </c>
      <c r="D79" s="89"/>
      <c r="E79" s="89"/>
      <c r="F79" s="89"/>
      <c r="G79" s="89"/>
      <c r="H79" s="89"/>
      <c r="I79" s="89"/>
      <c r="J79" s="90"/>
    </row>
    <row r="80" spans="1:168" ht="73.8" customHeight="1" x14ac:dyDescent="0.3">
      <c r="A80" s="92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92"/>
      <c r="C80" s="92"/>
      <c r="D80" s="92"/>
      <c r="E80" s="92"/>
      <c r="F80" s="92"/>
      <c r="G80" s="92"/>
      <c r="H80" s="92"/>
      <c r="I80" s="92"/>
      <c r="J80" s="92"/>
    </row>
    <row r="81" spans="1:10" ht="15" customHeight="1" x14ac:dyDescent="0.3">
      <c r="A81" s="91" t="s">
        <v>22</v>
      </c>
      <c r="B81" s="91"/>
      <c r="C81" s="91"/>
      <c r="D81" s="91"/>
      <c r="E81" s="91"/>
      <c r="F81" s="91"/>
      <c r="G81" s="91"/>
      <c r="H81" s="91"/>
      <c r="I81" s="91"/>
      <c r="J81" s="91"/>
    </row>
  </sheetData>
  <mergeCells count="64">
    <mergeCell ref="A14:A18"/>
    <mergeCell ref="B15:B16"/>
    <mergeCell ref="D15:D16"/>
    <mergeCell ref="E15:E16"/>
    <mergeCell ref="A7:A11"/>
    <mergeCell ref="B8:B9"/>
    <mergeCell ref="D8:D9"/>
    <mergeCell ref="E8:E9"/>
    <mergeCell ref="D18:J18"/>
    <mergeCell ref="G8:G9"/>
    <mergeCell ref="H8:H9"/>
    <mergeCell ref="I8:I9"/>
    <mergeCell ref="J8:J9"/>
    <mergeCell ref="D11:J11"/>
    <mergeCell ref="F8:F9"/>
    <mergeCell ref="F15:F16"/>
    <mergeCell ref="G15:G16"/>
    <mergeCell ref="H15:H16"/>
    <mergeCell ref="I15:I16"/>
    <mergeCell ref="J15:J16"/>
    <mergeCell ref="A28:A32"/>
    <mergeCell ref="B29:B30"/>
    <mergeCell ref="D29:D30"/>
    <mergeCell ref="E29:E30"/>
    <mergeCell ref="A21:A25"/>
    <mergeCell ref="B22:B23"/>
    <mergeCell ref="D22:D23"/>
    <mergeCell ref="E22:E23"/>
    <mergeCell ref="D32:J32"/>
    <mergeCell ref="G22:G23"/>
    <mergeCell ref="H22:H23"/>
    <mergeCell ref="I22:I23"/>
    <mergeCell ref="J22:J23"/>
    <mergeCell ref="D25:J25"/>
    <mergeCell ref="F22:F23"/>
    <mergeCell ref="F29:F30"/>
    <mergeCell ref="G29:G30"/>
    <mergeCell ref="H29:H30"/>
    <mergeCell ref="I29:I30"/>
    <mergeCell ref="J29:J30"/>
    <mergeCell ref="A40:J40"/>
    <mergeCell ref="A35:A39"/>
    <mergeCell ref="B36:B37"/>
    <mergeCell ref="D36:D37"/>
    <mergeCell ref="E36:E37"/>
    <mergeCell ref="F36:F37"/>
    <mergeCell ref="G36:G37"/>
    <mergeCell ref="H36:H37"/>
    <mergeCell ref="I36:I37"/>
    <mergeCell ref="J36:J37"/>
    <mergeCell ref="D39:J39"/>
    <mergeCell ref="A42:A47"/>
    <mergeCell ref="D47:J47"/>
    <mergeCell ref="A50:A55"/>
    <mergeCell ref="D55:J55"/>
    <mergeCell ref="A58:A63"/>
    <mergeCell ref="D63:J63"/>
    <mergeCell ref="K66:X66"/>
    <mergeCell ref="D71:J71"/>
    <mergeCell ref="A74:A79"/>
    <mergeCell ref="D79:J79"/>
    <mergeCell ref="A81:J81"/>
    <mergeCell ref="A80:J80"/>
    <mergeCell ref="A66:A71"/>
  </mergeCells>
  <conditionalFormatting sqref="C50">
    <cfRule type="cellIs" dxfId="15" priority="5" stopIfTrue="1" operator="equal">
      <formula>"z"</formula>
    </cfRule>
  </conditionalFormatting>
  <conditionalFormatting sqref="C6:J6 C13:J13 C20:J20 C27:J27 C34:J34 D41:J41 C49:J49 C57:J57 C58:C59 C65:J65 C73:J73 C82:J63732">
    <cfRule type="cellIs" dxfId="14" priority="350" stopIfTrue="1" operator="equal">
      <formula>"z"</formula>
    </cfRule>
  </conditionalFormatting>
  <conditionalFormatting sqref="C11:J11 C18:J18 C25:J25 C32:J32 C39:J39 C47:J47 C55:J55 C63:J63 C71:J71 C79:J79">
    <cfRule type="cellIs" dxfId="13" priority="349" stopIfTrue="1" operator="equal">
      <formula>"z"</formula>
    </cfRule>
  </conditionalFormatting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25"/>
      </mc:Fallback>
    </mc:AlternateContent>
    <mc:AlternateContent xmlns:mc="http://schemas.openxmlformats.org/markup-compatibility/2006">
      <mc:Choice Requires="x14">
        <oleObject link="[1]!'!OLE_LINK2'" oleUpdate="OLEUPDATE_ALWAYS" shapeId="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26"/>
      </mc:Fallback>
    </mc:AlternateContent>
    <mc:AlternateContent xmlns:mc="http://schemas.openxmlformats.org/markup-compatibility/2006">
      <mc:Choice Requires="x14">
        <oleObject link="[1]!'!OLE_LINK2'" oleUpdate="OLEUPDATE_ALWAYS" shapeId="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27"/>
      </mc:Fallback>
    </mc:AlternateContent>
    <mc:AlternateContent xmlns:mc="http://schemas.openxmlformats.org/markup-compatibility/2006">
      <mc:Choice Requires="x14">
        <oleObject link="[1]!'!OLE_LINK2'" oleUpdate="OLEUPDATE_ALWAYS" shapeId="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28"/>
      </mc:Fallback>
    </mc:AlternateContent>
    <mc:AlternateContent xmlns:mc="http://schemas.openxmlformats.org/markup-compatibility/2006">
      <mc:Choice Requires="x14">
        <oleObject link="[1]!'!OLE_LINK2'" oleUpdate="OLEUPDATE_ALWAYS" shapeId="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29"/>
      </mc:Fallback>
    </mc:AlternateContent>
    <mc:AlternateContent xmlns:mc="http://schemas.openxmlformats.org/markup-compatibility/2006">
      <mc:Choice Requires="x14">
        <oleObject link="[1]!'!OLE_LINK2'" oleUpdate="OLEUPDATE_ALWAYS" shapeId="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30"/>
      </mc:Fallback>
    </mc:AlternateContent>
    <mc:AlternateContent xmlns:mc="http://schemas.openxmlformats.org/markup-compatibility/2006">
      <mc:Choice Requires="x14">
        <oleObject link="[1]!'!OLE_LINK2'" oleUpdate="OLEUPDATE_ALWAYS" shapeId="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1031"/>
      </mc:Fallback>
    </mc:AlternateContent>
    <mc:AlternateContent xmlns:mc="http://schemas.openxmlformats.org/markup-compatibility/2006">
      <mc:Choice Requires="x14">
        <oleObject link="[1]!'!OLE_LINK2'" oleUpdate="OLEUPDATE_ALWAYS" shapeId="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1032"/>
      </mc:Fallback>
    </mc:AlternateContent>
    <mc:AlternateContent xmlns:mc="http://schemas.openxmlformats.org/markup-compatibility/2006">
      <mc:Choice Requires="x14">
        <oleObject link="[1]!'!OLE_LINK2'" oleUpdate="OLEUPDATE_ALWAYS" shapeId="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1033"/>
      </mc:Fallback>
    </mc:AlternateContent>
    <mc:AlternateContent xmlns:mc="http://schemas.openxmlformats.org/markup-compatibility/2006">
      <mc:Choice Requires="x14">
        <oleObject link="[1]!'!OLE_LINK2'" oleUpdate="OLEUPDATE_ALWAYS" shapeId="3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34"/>
      </mc:Fallback>
    </mc:AlternateContent>
    <mc:AlternateContent xmlns:mc="http://schemas.openxmlformats.org/markup-compatibility/2006">
      <mc:Choice Requires="x14">
        <oleObject link="[1]!'!OLE_LINK2'" oleUpdate="OLEUPDATE_ALWAYS" shapeId="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35"/>
      </mc:Fallback>
    </mc:AlternateContent>
    <mc:AlternateContent xmlns:mc="http://schemas.openxmlformats.org/markup-compatibility/2006">
      <mc:Choice Requires="x14">
        <oleObject link="[1]!'!OLE_LINK2'" oleUpdate="OLEUPDATE_ALWAYS" shapeId="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36"/>
      </mc:Fallback>
    </mc:AlternateContent>
    <mc:AlternateContent xmlns:mc="http://schemas.openxmlformats.org/markup-compatibility/2006">
      <mc:Choice Requires="x14">
        <oleObject link="[1]!'!OLE_LINK2'" oleUpdate="OLEUPDATE_ALWAYS" shapeId="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37"/>
      </mc:Fallback>
    </mc:AlternateContent>
    <mc:AlternateContent xmlns:mc="http://schemas.openxmlformats.org/markup-compatibility/2006">
      <mc:Choice Requires="x14">
        <oleObject link="[1]!'!OLE_LINK2'" oleUpdate="OLEUPDATE_ALWAYS" shapeId="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38"/>
      </mc:Fallback>
    </mc:AlternateContent>
    <mc:AlternateContent xmlns:mc="http://schemas.openxmlformats.org/markup-compatibility/2006">
      <mc:Choice Requires="x14">
        <oleObject link="[1]!'!OLE_LINK2'" oleUpdate="OLEUPDATE_ALWAYS" shapeId="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39"/>
      </mc:Fallback>
    </mc:AlternateContent>
    <mc:AlternateContent xmlns:mc="http://schemas.openxmlformats.org/markup-compatibility/2006">
      <mc:Choice Requires="x14">
        <oleObject link="[1]!'!OLE_LINK2'" oleUpdate="OLEUPDATE_ALWAYS" shapeId="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1040"/>
      </mc:Fallback>
    </mc:AlternateContent>
    <mc:AlternateContent xmlns:mc="http://schemas.openxmlformats.org/markup-compatibility/2006">
      <mc:Choice Requires="x14">
        <oleObject link="[1]!'!OLE_LINK2'" oleUpdate="OLEUPDATE_ALWAYS" shapeId="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1041"/>
      </mc:Fallback>
    </mc:AlternateContent>
    <mc:AlternateContent xmlns:mc="http://schemas.openxmlformats.org/markup-compatibility/2006">
      <mc:Choice Requires="x14">
        <oleObject link="[1]!'!OLE_LINK2'" oleUpdate="OLEUPDATE_ALWAYS" shapeId="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1042"/>
      </mc:Fallback>
    </mc:AlternateContent>
    <mc:AlternateContent xmlns:mc="http://schemas.openxmlformats.org/markup-compatibility/2006">
      <mc:Choice Requires="x14">
        <oleObject link="[1]!'!OLE_LINK2'" oleUpdate="OLEUPDATE_ALWAYS" shapeId="4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3"/>
      </mc:Fallback>
    </mc:AlternateContent>
    <mc:AlternateContent xmlns:mc="http://schemas.openxmlformats.org/markup-compatibility/2006">
      <mc:Choice Requires="x14">
        <oleObject link="[1]!'!OLE_LINK2'" oleUpdate="OLEUPDATE_ALWAYS" shapeId="4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4"/>
      </mc:Fallback>
    </mc:AlternateContent>
    <mc:AlternateContent xmlns:mc="http://schemas.openxmlformats.org/markup-compatibility/2006">
      <mc:Choice Requires="x14">
        <oleObject link="[1]!'!OLE_LINK2'" oleUpdate="OLEUPDATE_ALWAYS" shapeId="4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5"/>
      </mc:Fallback>
    </mc:AlternateContent>
    <mc:AlternateContent xmlns:mc="http://schemas.openxmlformats.org/markup-compatibility/2006">
      <mc:Choice Requires="x14">
        <oleObject link="[1]!'!OLE_LINK2'" oleUpdate="OLEUPDATE_ALWAYS" shapeId="4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6"/>
      </mc:Fallback>
    </mc:AlternateContent>
    <mc:AlternateContent xmlns:mc="http://schemas.openxmlformats.org/markup-compatibility/2006">
      <mc:Choice Requires="x14">
        <oleObject link="[1]!'!OLE_LINK2'" oleUpdate="OLEUPDATE_ALWAYS" shapeId="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7"/>
      </mc:Fallback>
    </mc:AlternateContent>
    <mc:AlternateContent xmlns:mc="http://schemas.openxmlformats.org/markup-compatibility/2006">
      <mc:Choice Requires="x14">
        <oleObject link="[1]!'!OLE_LINK2'" oleUpdate="OLEUPDATE_ALWAYS" shapeId="10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8"/>
      </mc:Fallback>
    </mc:AlternateContent>
    <mc:AlternateContent xmlns:mc="http://schemas.openxmlformats.org/markup-compatibility/2006">
      <mc:Choice Requires="x14">
        <oleObject link="[1]!'!OLE_LINK2'" oleUpdate="OLEUPDATE_ALWAYS" shapeId="10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49"/>
      </mc:Fallback>
    </mc:AlternateContent>
    <mc:AlternateContent xmlns:mc="http://schemas.openxmlformats.org/markup-compatibility/2006">
      <mc:Choice Requires="x14">
        <oleObject link="[1]!'!OLE_LINK2'" oleUpdate="OLEUPDATE_ALWAYS" shapeId="10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0"/>
      </mc:Fallback>
    </mc:AlternateContent>
    <mc:AlternateContent xmlns:mc="http://schemas.openxmlformats.org/markup-compatibility/2006">
      <mc:Choice Requires="x14">
        <oleObject link="[1]!'!OLE_LINK2'" oleUpdate="OLEUPDATE_ALWAYS" shapeId="10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1"/>
      </mc:Fallback>
    </mc:AlternateContent>
    <mc:AlternateContent xmlns:mc="http://schemas.openxmlformats.org/markup-compatibility/2006">
      <mc:Choice Requires="x14">
        <oleObject link="[1]!'!OLE_LINK2'" oleUpdate="OLEUPDATE_ALWAYS" shapeId="10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2"/>
      </mc:Fallback>
    </mc:AlternateContent>
    <mc:AlternateContent xmlns:mc="http://schemas.openxmlformats.org/markup-compatibility/2006">
      <mc:Choice Requires="x14">
        <oleObject link="[1]!'!OLE_LINK2'" oleUpdate="OLEUPDATE_ALWAYS" shapeId="10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3"/>
      </mc:Fallback>
    </mc:AlternateContent>
    <mc:AlternateContent xmlns:mc="http://schemas.openxmlformats.org/markup-compatibility/2006">
      <mc:Choice Requires="x14">
        <oleObject link="[1]!'!OLE_LINK2'" oleUpdate="OLEUPDATE_ALWAYS" shapeId="10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4"/>
      </mc:Fallback>
    </mc:AlternateContent>
    <mc:AlternateContent xmlns:mc="http://schemas.openxmlformats.org/markup-compatibility/2006">
      <mc:Choice Requires="x14">
        <oleObject link="[1]!'!OLE_LINK2'" oleUpdate="OLEUPDATE_ALWAYS" shapeId="10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5"/>
      </mc:Fallback>
    </mc:AlternateContent>
    <mc:AlternateContent xmlns:mc="http://schemas.openxmlformats.org/markup-compatibility/2006">
      <mc:Choice Requires="x14">
        <oleObject link="[1]!'!OLE_LINK2'" oleUpdate="OLEUPDATE_ALWAYS" shapeId="10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6"/>
      </mc:Fallback>
    </mc:AlternateContent>
    <mc:AlternateContent xmlns:mc="http://schemas.openxmlformats.org/markup-compatibility/2006">
      <mc:Choice Requires="x14">
        <oleObject link="[1]!'!OLE_LINK2'" oleUpdate="OLEUPDATE_ALWAYS" shapeId="10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7"/>
      </mc:Fallback>
    </mc:AlternateContent>
    <mc:AlternateContent xmlns:mc="http://schemas.openxmlformats.org/markup-compatibility/2006">
      <mc:Choice Requires="x14">
        <oleObject link="[1]!'!OLE_LINK2'" oleUpdate="OLEUPDATE_ALWAYS" shapeId="10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8"/>
      </mc:Fallback>
    </mc:AlternateContent>
    <mc:AlternateContent xmlns:mc="http://schemas.openxmlformats.org/markup-compatibility/2006">
      <mc:Choice Requires="x14">
        <oleObject link="[1]!'!OLE_LINK2'" oleUpdate="OLEUPDATE_ALWAYS" shapeId="10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59"/>
      </mc:Fallback>
    </mc:AlternateContent>
    <mc:AlternateContent xmlns:mc="http://schemas.openxmlformats.org/markup-compatibility/2006">
      <mc:Choice Requires="x14">
        <oleObject link="[1]!'!OLE_LINK2'" oleUpdate="OLEUPDATE_ALWAYS" shapeId="10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60"/>
      </mc:Fallback>
    </mc:AlternateContent>
    <mc:AlternateContent xmlns:mc="http://schemas.openxmlformats.org/markup-compatibility/2006">
      <mc:Choice Requires="x14">
        <oleObject link="[1]!'!OLE_LINK2'" oleUpdate="OLEUPDATE_ALWAYS" shapeId="10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61"/>
      </mc:Fallback>
    </mc:AlternateContent>
    <mc:AlternateContent xmlns:mc="http://schemas.openxmlformats.org/markup-compatibility/2006">
      <mc:Choice Requires="x14">
        <oleObject link="[1]!'!OLE_LINK2'" oleUpdate="OLEUPDATE_ALWAYS" shapeId="10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62"/>
      </mc:Fallback>
    </mc:AlternateContent>
    <mc:AlternateContent xmlns:mc="http://schemas.openxmlformats.org/markup-compatibility/2006">
      <mc:Choice Requires="x14">
        <oleObject link="[1]!'!OLE_LINK2'" oleUpdate="OLEUPDATE_ALWAYS" shapeId="10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63"/>
      </mc:Fallback>
    </mc:AlternateContent>
    <mc:AlternateContent xmlns:mc="http://schemas.openxmlformats.org/markup-compatibility/2006">
      <mc:Choice Requires="x14">
        <oleObject link="[1]!'!OLE_LINK2'" oleUpdate="OLEUPDATE_ALWAYS" shapeId="10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64"/>
      </mc:Fallback>
    </mc:AlternateContent>
    <mc:AlternateContent xmlns:mc="http://schemas.openxmlformats.org/markup-compatibility/2006">
      <mc:Choice Requires="x14">
        <oleObject link="[1]!'!OLE_LINK2'" oleUpdate="OLEUPDATE_ALWAYS" shapeId="10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65"/>
      </mc:Fallback>
    </mc:AlternateContent>
    <mc:AlternateContent xmlns:mc="http://schemas.openxmlformats.org/markup-compatibility/2006">
      <mc:Choice Requires="x14">
        <oleObject link="[1]!'!OLE_LINK2'" oleUpdate="OLEUPDATE_ALWAYS" shapeId="10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66"/>
      </mc:Fallback>
    </mc:AlternateContent>
    <mc:AlternateContent xmlns:mc="http://schemas.openxmlformats.org/markup-compatibility/2006">
      <mc:Choice Requires="x14">
        <oleObject link="[1]!'!OLE_LINK2'" oleUpdate="OLEUPDATE_ALWAYS" shapeId="10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1067"/>
      </mc:Fallback>
    </mc:AlternateContent>
    <mc:AlternateContent xmlns:mc="http://schemas.openxmlformats.org/markup-compatibility/2006">
      <mc:Choice Requires="x14">
        <oleObject link="[1]!'!OLE_LINK2'" oleUpdate="OLEUPDATE_ALWAYS" shapeId="10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1068"/>
      </mc:Fallback>
    </mc:AlternateContent>
    <mc:AlternateContent xmlns:mc="http://schemas.openxmlformats.org/markup-compatibility/2006">
      <mc:Choice Requires="x14">
        <oleObject link="[1]!'!OLE_LINK2'" oleUpdate="OLEUPDATE_ALWAYS" shapeId="106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1069"/>
      </mc:Fallback>
    </mc:AlternateContent>
    <mc:AlternateContent xmlns:mc="http://schemas.openxmlformats.org/markup-compatibility/2006">
      <mc:Choice Requires="x14">
        <oleObject link="[1]!'!OLE_LINK2'" oleUpdate="OLEUPDATE_ALWAYS" shapeId="107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1070"/>
      </mc:Fallback>
    </mc:AlternateContent>
    <mc:AlternateContent xmlns:mc="http://schemas.openxmlformats.org/markup-compatibility/2006">
      <mc:Choice Requires="x14">
        <oleObject link="[1]!'!OLE_LINK2'" oleUpdate="OLEUPDATE_ALWAYS" shapeId="107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1071"/>
      </mc:Fallback>
    </mc:AlternateContent>
    <mc:AlternateContent xmlns:mc="http://schemas.openxmlformats.org/markup-compatibility/2006">
      <mc:Choice Requires="x14">
        <oleObject link="[1]!'!OLE_LINK2'" oleUpdate="OLEUPDATE_ALWAYS" shapeId="107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1072"/>
      </mc:Fallback>
    </mc:AlternateContent>
    <mc:AlternateContent xmlns:mc="http://schemas.openxmlformats.org/markup-compatibility/2006">
      <mc:Choice Requires="x14">
        <oleObject link="[1]!'!OLE_LINK2'" oleUpdate="OLEUPDATE_ALWAYS" shapeId="10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73"/>
      </mc:Fallback>
    </mc:AlternateContent>
    <mc:AlternateContent xmlns:mc="http://schemas.openxmlformats.org/markup-compatibility/2006">
      <mc:Choice Requires="x14">
        <oleObject link="[1]!'!OLE_LINK2'" oleUpdate="OLEUPDATE_ALWAYS" shapeId="10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74"/>
      </mc:Fallback>
    </mc:AlternateContent>
    <mc:AlternateContent xmlns:mc="http://schemas.openxmlformats.org/markup-compatibility/2006">
      <mc:Choice Requires="x14">
        <oleObject link="[1]!'!OLE_LINK2'" oleUpdate="OLEUPDATE_ALWAYS" shapeId="10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75"/>
      </mc:Fallback>
    </mc:AlternateContent>
    <mc:AlternateContent xmlns:mc="http://schemas.openxmlformats.org/markup-compatibility/2006">
      <mc:Choice Requires="x14">
        <oleObject link="[1]!'!OLE_LINK2'" oleUpdate="OLEUPDATE_ALWAYS" shapeId="10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76"/>
      </mc:Fallback>
    </mc:AlternateContent>
    <mc:AlternateContent xmlns:mc="http://schemas.openxmlformats.org/markup-compatibility/2006">
      <mc:Choice Requires="x14">
        <oleObject link="[1]!'!OLE_LINK2'" oleUpdate="OLEUPDATE_ALWAYS" shapeId="10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77"/>
      </mc:Fallback>
    </mc:AlternateContent>
    <mc:AlternateContent xmlns:mc="http://schemas.openxmlformats.org/markup-compatibility/2006">
      <mc:Choice Requires="x14">
        <oleObject link="[1]!'!OLE_LINK2'" oleUpdate="OLEUPDATE_ALWAYS" shapeId="10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78"/>
      </mc:Fallback>
    </mc:AlternateContent>
    <mc:AlternateContent xmlns:mc="http://schemas.openxmlformats.org/markup-compatibility/2006">
      <mc:Choice Requires="x14">
        <oleObject link="[1]!'!OLE_LINK2'" oleUpdate="OLEUPDATE_ALWAYS" shapeId="107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1079"/>
      </mc:Fallback>
    </mc:AlternateContent>
    <mc:AlternateContent xmlns:mc="http://schemas.openxmlformats.org/markup-compatibility/2006">
      <mc:Choice Requires="x14">
        <oleObject link="[1]!'!OLE_LINK2'" oleUpdate="OLEUPDATE_ALWAYS" shapeId="10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1080"/>
      </mc:Fallback>
    </mc:AlternateContent>
    <mc:AlternateContent xmlns:mc="http://schemas.openxmlformats.org/markup-compatibility/2006">
      <mc:Choice Requires="x14">
        <oleObject link="[1]!'!OLE_LINK2'" oleUpdate="OLEUPDATE_ALWAYS" shapeId="10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1081"/>
      </mc:Fallback>
    </mc:AlternateContent>
    <mc:AlternateContent xmlns:mc="http://schemas.openxmlformats.org/markup-compatibility/2006">
      <mc:Choice Requires="x14">
        <oleObject link="[1]!'!OLE_LINK2'" oleUpdate="OLEUPDATE_ALWAYS" shapeId="10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82"/>
      </mc:Fallback>
    </mc:AlternateContent>
    <mc:AlternateContent xmlns:mc="http://schemas.openxmlformats.org/markup-compatibility/2006">
      <mc:Choice Requires="x14">
        <oleObject link="[1]!'!OLE_LINK2'" oleUpdate="OLEUPDATE_ALWAYS" shapeId="10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83"/>
      </mc:Fallback>
    </mc:AlternateContent>
    <mc:AlternateContent xmlns:mc="http://schemas.openxmlformats.org/markup-compatibility/2006">
      <mc:Choice Requires="x14">
        <oleObject link="[1]!'!OLE_LINK2'" oleUpdate="OLEUPDATE_ALWAYS" shapeId="10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084"/>
      </mc:Fallback>
    </mc:AlternateContent>
    <mc:AlternateContent xmlns:mc="http://schemas.openxmlformats.org/markup-compatibility/2006">
      <mc:Choice Requires="x14">
        <oleObject link="[1]!'!OLE_LINK2'" oleUpdate="OLEUPDATE_ALWAYS" shapeId="10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085"/>
      </mc:Fallback>
    </mc:AlternateContent>
    <mc:AlternateContent xmlns:mc="http://schemas.openxmlformats.org/markup-compatibility/2006">
      <mc:Choice Requires="x14">
        <oleObject link="[1]!'!OLE_LINK2'" oleUpdate="OLEUPDATE_ALWAYS" shapeId="10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086"/>
      </mc:Fallback>
    </mc:AlternateContent>
    <mc:AlternateContent xmlns:mc="http://schemas.openxmlformats.org/markup-compatibility/2006">
      <mc:Choice Requires="x14">
        <oleObject link="[1]!'!OLE_LINK2'" oleUpdate="OLEUPDATE_ALWAYS" shapeId="10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087"/>
      </mc:Fallback>
    </mc:AlternateContent>
    <mc:AlternateContent xmlns:mc="http://schemas.openxmlformats.org/markup-compatibility/2006">
      <mc:Choice Requires="x14">
        <oleObject link="[1]!'!OLE_LINK2'" oleUpdate="OLEUPDATE_ALWAYS" shapeId="10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088"/>
      </mc:Fallback>
    </mc:AlternateContent>
    <mc:AlternateContent xmlns:mc="http://schemas.openxmlformats.org/markup-compatibility/2006">
      <mc:Choice Requires="x14">
        <oleObject link="[1]!'!OLE_LINK2'" oleUpdate="OLEUPDATE_ALWAYS" shapeId="10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089"/>
      </mc:Fallback>
    </mc:AlternateContent>
    <mc:AlternateContent xmlns:mc="http://schemas.openxmlformats.org/markup-compatibility/2006">
      <mc:Choice Requires="x14">
        <oleObject link="[1]!'!OLE_LINK2'" oleUpdate="OLEUPDATE_ALWAYS" shapeId="10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090"/>
      </mc:Fallback>
    </mc:AlternateContent>
    <mc:AlternateContent xmlns:mc="http://schemas.openxmlformats.org/markup-compatibility/2006">
      <mc:Choice Requires="x14">
        <oleObject link="[1]!'!OLE_LINK2'" oleUpdate="OLEUPDATE_ALWAYS" shapeId="10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91"/>
      </mc:Fallback>
    </mc:AlternateContent>
    <mc:AlternateContent xmlns:mc="http://schemas.openxmlformats.org/markup-compatibility/2006">
      <mc:Choice Requires="x14">
        <oleObject link="[1]!'!OLE_LINK2'" oleUpdate="OLEUPDATE_ALWAYS" shapeId="10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92"/>
      </mc:Fallback>
    </mc:AlternateContent>
    <mc:AlternateContent xmlns:mc="http://schemas.openxmlformats.org/markup-compatibility/2006">
      <mc:Choice Requires="x14">
        <oleObject link="[1]!'!OLE_LINK2'" oleUpdate="OLEUPDATE_ALWAYS" shapeId="10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93"/>
      </mc:Fallback>
    </mc:AlternateContent>
    <mc:AlternateContent xmlns:mc="http://schemas.openxmlformats.org/markup-compatibility/2006">
      <mc:Choice Requires="x14">
        <oleObject link="[1]!'!OLE_LINK2'" oleUpdate="OLEUPDATE_ALWAYS" shapeId="10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094"/>
      </mc:Fallback>
    </mc:AlternateContent>
    <mc:AlternateContent xmlns:mc="http://schemas.openxmlformats.org/markup-compatibility/2006">
      <mc:Choice Requires="x14">
        <oleObject link="[1]!'!OLE_LINK2'" oleUpdate="OLEUPDATE_ALWAYS" shapeId="10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095"/>
      </mc:Fallback>
    </mc:AlternateContent>
    <mc:AlternateContent xmlns:mc="http://schemas.openxmlformats.org/markup-compatibility/2006">
      <mc:Choice Requires="x14">
        <oleObject link="[1]!'!OLE_LINK2'" oleUpdate="OLEUPDATE_ALWAYS" shapeId="10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096"/>
      </mc:Fallback>
    </mc:AlternateContent>
    <mc:AlternateContent xmlns:mc="http://schemas.openxmlformats.org/markup-compatibility/2006">
      <mc:Choice Requires="x14">
        <oleObject link="[1]!'!OLE_LINK2'" oleUpdate="OLEUPDATE_ALWAYS" shapeId="10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097"/>
      </mc:Fallback>
    </mc:AlternateContent>
    <mc:AlternateContent xmlns:mc="http://schemas.openxmlformats.org/markup-compatibility/2006">
      <mc:Choice Requires="x14">
        <oleObject link="[1]!'!OLE_LINK2'" oleUpdate="OLEUPDATE_ALWAYS" shapeId="10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098"/>
      </mc:Fallback>
    </mc:AlternateContent>
    <mc:AlternateContent xmlns:mc="http://schemas.openxmlformats.org/markup-compatibility/2006">
      <mc:Choice Requires="x14">
        <oleObject link="[1]!'!OLE_LINK2'" oleUpdate="OLEUPDATE_ALWAYS" shapeId="10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099"/>
      </mc:Fallback>
    </mc:AlternateContent>
    <mc:AlternateContent xmlns:mc="http://schemas.openxmlformats.org/markup-compatibility/2006">
      <mc:Choice Requires="x14">
        <oleObject link="[1]!'!OLE_LINK2'" oleUpdate="OLEUPDATE_ALWAYS" shapeId="110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0"/>
      </mc:Fallback>
    </mc:AlternateContent>
    <mc:AlternateContent xmlns:mc="http://schemas.openxmlformats.org/markup-compatibility/2006">
      <mc:Choice Requires="x14">
        <oleObject link="[1]!'!OLE_LINK2'" oleUpdate="OLEUPDATE_ALWAYS" shapeId="110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1"/>
      </mc:Fallback>
    </mc:AlternateContent>
    <mc:AlternateContent xmlns:mc="http://schemas.openxmlformats.org/markup-compatibility/2006">
      <mc:Choice Requires="x14">
        <oleObject link="[1]!'!OLE_LINK2'" oleUpdate="OLEUPDATE_ALWAYS" shapeId="110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2"/>
      </mc:Fallback>
    </mc:AlternateContent>
    <mc:AlternateContent xmlns:mc="http://schemas.openxmlformats.org/markup-compatibility/2006">
      <mc:Choice Requires="x14">
        <oleObject link="[1]!'!OLE_LINK2'" oleUpdate="OLEUPDATE_ALWAYS" shapeId="110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1103"/>
      </mc:Fallback>
    </mc:AlternateContent>
    <mc:AlternateContent xmlns:mc="http://schemas.openxmlformats.org/markup-compatibility/2006">
      <mc:Choice Requires="x14">
        <oleObject link="[1]!'!OLE_LINK2'" oleUpdate="OLEUPDATE_ALWAYS" shapeId="110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1104"/>
      </mc:Fallback>
    </mc:AlternateContent>
    <mc:AlternateContent xmlns:mc="http://schemas.openxmlformats.org/markup-compatibility/2006">
      <mc:Choice Requires="x14">
        <oleObject link="[1]!'!OLE_LINK2'" oleUpdate="OLEUPDATE_ALWAYS" shapeId="110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1105"/>
      </mc:Fallback>
    </mc:AlternateContent>
    <mc:AlternateContent xmlns:mc="http://schemas.openxmlformats.org/markup-compatibility/2006">
      <mc:Choice Requires="x14">
        <oleObject link="[1]!'!OLE_LINK2'" oleUpdate="OLEUPDATE_ALWAYS" shapeId="11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106"/>
      </mc:Fallback>
    </mc:AlternateContent>
    <mc:AlternateContent xmlns:mc="http://schemas.openxmlformats.org/markup-compatibility/2006">
      <mc:Choice Requires="x14">
        <oleObject link="[1]!'!OLE_LINK2'" oleUpdate="OLEUPDATE_ALWAYS" shapeId="11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107"/>
      </mc:Fallback>
    </mc:AlternateContent>
    <mc:AlternateContent xmlns:mc="http://schemas.openxmlformats.org/markup-compatibility/2006">
      <mc:Choice Requires="x14">
        <oleObject link="[1]!'!OLE_LINK2'" oleUpdate="OLEUPDATE_ALWAYS" shapeId="11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108"/>
      </mc:Fallback>
    </mc:AlternateContent>
    <mc:AlternateContent xmlns:mc="http://schemas.openxmlformats.org/markup-compatibility/2006">
      <mc:Choice Requires="x14">
        <oleObject link="[1]!'!OLE_LINK2'" oleUpdate="OLEUPDATE_ALWAYS" shapeId="11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09"/>
      </mc:Fallback>
    </mc:AlternateContent>
    <mc:AlternateContent xmlns:mc="http://schemas.openxmlformats.org/markup-compatibility/2006">
      <mc:Choice Requires="x14">
        <oleObject link="[1]!'!OLE_LINK2'" oleUpdate="OLEUPDATE_ALWAYS" shapeId="11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10"/>
      </mc:Fallback>
    </mc:AlternateContent>
    <mc:AlternateContent xmlns:mc="http://schemas.openxmlformats.org/markup-compatibility/2006">
      <mc:Choice Requires="x14">
        <oleObject link="[1]!'!OLE_LINK2'" oleUpdate="OLEUPDATE_ALWAYS" shapeId="11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11"/>
      </mc:Fallback>
    </mc:AlternateContent>
    <mc:AlternateContent xmlns:mc="http://schemas.openxmlformats.org/markup-compatibility/2006">
      <mc:Choice Requires="x14">
        <oleObject link="[1]!'!OLE_LINK2'" oleUpdate="OLEUPDATE_ALWAYS" shapeId="11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12"/>
      </mc:Fallback>
    </mc:AlternateContent>
    <mc:AlternateContent xmlns:mc="http://schemas.openxmlformats.org/markup-compatibility/2006">
      <mc:Choice Requires="x14">
        <oleObject link="[1]!'!OLE_LINK2'" oleUpdate="OLEUPDATE_ALWAYS" shapeId="11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13"/>
      </mc:Fallback>
    </mc:AlternateContent>
    <mc:AlternateContent xmlns:mc="http://schemas.openxmlformats.org/markup-compatibility/2006">
      <mc:Choice Requires="x14">
        <oleObject link="[1]!'!OLE_LINK2'" oleUpdate="OLEUPDATE_ALWAYS" shapeId="11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14"/>
      </mc:Fallback>
    </mc:AlternateContent>
    <mc:AlternateContent xmlns:mc="http://schemas.openxmlformats.org/markup-compatibility/2006">
      <mc:Choice Requires="x14">
        <oleObject link="[1]!'!OLE_LINK2'" oleUpdate="OLEUPDATE_ALWAYS" shapeId="11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5"/>
      </mc:Fallback>
    </mc:AlternateContent>
    <mc:AlternateContent xmlns:mc="http://schemas.openxmlformats.org/markup-compatibility/2006">
      <mc:Choice Requires="x14">
        <oleObject link="[1]!'!OLE_LINK2'" oleUpdate="OLEUPDATE_ALWAYS" shapeId="11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6"/>
      </mc:Fallback>
    </mc:AlternateContent>
    <mc:AlternateContent xmlns:mc="http://schemas.openxmlformats.org/markup-compatibility/2006">
      <mc:Choice Requires="x14">
        <oleObject link="[1]!'!OLE_LINK2'" oleUpdate="OLEUPDATE_ALWAYS" shapeId="11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7"/>
      </mc:Fallback>
    </mc:AlternateContent>
    <mc:AlternateContent xmlns:mc="http://schemas.openxmlformats.org/markup-compatibility/2006">
      <mc:Choice Requires="x14">
        <oleObject link="[1]!'!OLE_LINK2'" oleUpdate="OLEUPDATE_ALWAYS" shapeId="11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8"/>
      </mc:Fallback>
    </mc:AlternateContent>
    <mc:AlternateContent xmlns:mc="http://schemas.openxmlformats.org/markup-compatibility/2006">
      <mc:Choice Requires="x14">
        <oleObject link="[1]!'!OLE_LINK2'" oleUpdate="OLEUPDATE_ALWAYS" shapeId="1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9"/>
      </mc:Fallback>
    </mc:AlternateContent>
    <mc:AlternateContent xmlns:mc="http://schemas.openxmlformats.org/markup-compatibility/2006">
      <mc:Choice Requires="x14">
        <oleObject link="[1]!'!OLE_LINK2'" oleUpdate="OLEUPDATE_ALWAYS" shapeId="11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20"/>
      </mc:Fallback>
    </mc:AlternateContent>
    <mc:AlternateContent xmlns:mc="http://schemas.openxmlformats.org/markup-compatibility/2006">
      <mc:Choice Requires="x14">
        <oleObject link="[1]!'!OLE_LINK2'" oleUpdate="OLEUPDATE_ALWAYS" shapeId="11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21"/>
      </mc:Fallback>
    </mc:AlternateContent>
    <mc:AlternateContent xmlns:mc="http://schemas.openxmlformats.org/markup-compatibility/2006">
      <mc:Choice Requires="x14">
        <oleObject link="[1]!'!OLE_LINK2'" oleUpdate="OLEUPDATE_ALWAYS" shapeId="11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22"/>
      </mc:Fallback>
    </mc:AlternateContent>
    <mc:AlternateContent xmlns:mc="http://schemas.openxmlformats.org/markup-compatibility/2006">
      <mc:Choice Requires="x14">
        <oleObject link="[1]!'!OLE_LINK2'" oleUpdate="OLEUPDATE_ALWAYS" shapeId="11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23"/>
      </mc:Fallback>
    </mc:AlternateContent>
    <mc:AlternateContent xmlns:mc="http://schemas.openxmlformats.org/markup-compatibility/2006">
      <mc:Choice Requires="x14">
        <oleObject link="[1]!'!OLE_LINK2'" oleUpdate="OLEUPDATE_ALWAYS" shapeId="11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24"/>
      </mc:Fallback>
    </mc:AlternateContent>
    <mc:AlternateContent xmlns:mc="http://schemas.openxmlformats.org/markup-compatibility/2006">
      <mc:Choice Requires="x14">
        <oleObject link="[1]!'!OLE_LINK2'" oleUpdate="OLEUPDATE_ALWAYS" shapeId="11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25"/>
      </mc:Fallback>
    </mc:AlternateContent>
    <mc:AlternateContent xmlns:mc="http://schemas.openxmlformats.org/markup-compatibility/2006">
      <mc:Choice Requires="x14">
        <oleObject link="[1]!'!OLE_LINK2'" oleUpdate="OLEUPDATE_ALWAYS" shapeId="11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26"/>
      </mc:Fallback>
    </mc:AlternateContent>
    <mc:AlternateContent xmlns:mc="http://schemas.openxmlformats.org/markup-compatibility/2006">
      <mc:Choice Requires="x14">
        <oleObject link="[1]!'!OLE_LINK2'" oleUpdate="OLEUPDATE_ALWAYS" shapeId="11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7"/>
      </mc:Fallback>
    </mc:AlternateContent>
    <mc:AlternateContent xmlns:mc="http://schemas.openxmlformats.org/markup-compatibility/2006">
      <mc:Choice Requires="x14">
        <oleObject link="[1]!'!OLE_LINK2'" oleUpdate="OLEUPDATE_ALWAYS" shapeId="11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8"/>
      </mc:Fallback>
    </mc:AlternateContent>
    <mc:AlternateContent xmlns:mc="http://schemas.openxmlformats.org/markup-compatibility/2006">
      <mc:Choice Requires="x14">
        <oleObject link="[1]!'!OLE_LINK2'" oleUpdate="OLEUPDATE_ALWAYS" shapeId="11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9"/>
      </mc:Fallback>
    </mc:AlternateContent>
    <mc:AlternateContent xmlns:mc="http://schemas.openxmlformats.org/markup-compatibility/2006">
      <mc:Choice Requires="x14">
        <oleObject link="[1]!'!OLE_LINK2'" oleUpdate="OLEUPDATE_ALWAYS" shapeId="11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30"/>
      </mc:Fallback>
    </mc:AlternateContent>
    <mc:AlternateContent xmlns:mc="http://schemas.openxmlformats.org/markup-compatibility/2006">
      <mc:Choice Requires="x14">
        <oleObject link="[1]!'!OLE_LINK2'" oleUpdate="OLEUPDATE_ALWAYS" shapeId="11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31"/>
      </mc:Fallback>
    </mc:AlternateContent>
    <mc:AlternateContent xmlns:mc="http://schemas.openxmlformats.org/markup-compatibility/2006">
      <mc:Choice Requires="x14">
        <oleObject link="[1]!'!OLE_LINK2'" oleUpdate="OLEUPDATE_ALWAYS" shapeId="11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32"/>
      </mc:Fallback>
    </mc:AlternateContent>
    <mc:AlternateContent xmlns:mc="http://schemas.openxmlformats.org/markup-compatibility/2006">
      <mc:Choice Requires="x14">
        <oleObject link="[1]!'!OLE_LINK2'" oleUpdate="OLEUPDATE_ALWAYS" shapeId="113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3"/>
      </mc:Fallback>
    </mc:AlternateContent>
    <mc:AlternateContent xmlns:mc="http://schemas.openxmlformats.org/markup-compatibility/2006">
      <mc:Choice Requires="x14">
        <oleObject link="[1]!'!OLE_LINK2'" oleUpdate="OLEUPDATE_ALWAYS" shapeId="113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4"/>
      </mc:Fallback>
    </mc:AlternateContent>
    <mc:AlternateContent xmlns:mc="http://schemas.openxmlformats.org/markup-compatibility/2006">
      <mc:Choice Requires="x14">
        <oleObject link="[1]!'!OLE_LINK2'" oleUpdate="OLEUPDATE_ALWAYS" shapeId="113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5"/>
      </mc:Fallback>
    </mc:AlternateContent>
    <mc:AlternateContent xmlns:mc="http://schemas.openxmlformats.org/markup-compatibility/2006">
      <mc:Choice Requires="x14">
        <oleObject link="[1]!'!OLE_LINK2'" oleUpdate="OLEUPDATE_ALWAYS" shapeId="113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6"/>
      </mc:Fallback>
    </mc:AlternateContent>
    <mc:AlternateContent xmlns:mc="http://schemas.openxmlformats.org/markup-compatibility/2006">
      <mc:Choice Requires="x14">
        <oleObject link="[1]!'!OLE_LINK2'" oleUpdate="OLEUPDATE_ALWAYS" shapeId="113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7"/>
      </mc:Fallback>
    </mc:AlternateContent>
    <mc:AlternateContent xmlns:mc="http://schemas.openxmlformats.org/markup-compatibility/2006">
      <mc:Choice Requires="x14">
        <oleObject link="[1]!'!OLE_LINK2'" oleUpdate="OLEUPDATE_ALWAYS" shapeId="113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8"/>
      </mc:Fallback>
    </mc:AlternateContent>
    <mc:AlternateContent xmlns:mc="http://schemas.openxmlformats.org/markup-compatibility/2006">
      <mc:Choice Requires="x14">
        <oleObject link="[1]!'!OLE_LINK2'" oleUpdate="OLEUPDATE_ALWAYS" shapeId="113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9"/>
      </mc:Fallback>
    </mc:AlternateContent>
    <mc:AlternateContent xmlns:mc="http://schemas.openxmlformats.org/markup-compatibility/2006">
      <mc:Choice Requires="x14">
        <oleObject link="[1]!'!OLE_LINK2'" oleUpdate="OLEUPDATE_ALWAYS" shapeId="114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0"/>
      </mc:Fallback>
    </mc:AlternateContent>
    <mc:AlternateContent xmlns:mc="http://schemas.openxmlformats.org/markup-compatibility/2006">
      <mc:Choice Requires="x14">
        <oleObject link="[1]!'!OLE_LINK2'" oleUpdate="OLEUPDATE_ALWAYS" shapeId="114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1"/>
      </mc:Fallback>
    </mc:AlternateContent>
    <mc:AlternateContent xmlns:mc="http://schemas.openxmlformats.org/markup-compatibility/2006">
      <mc:Choice Requires="x14">
        <oleObject link="[1]!'!OLE_LINK2'" oleUpdate="OLEUPDATE_ALWAYS" shapeId="11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1142"/>
      </mc:Fallback>
    </mc:AlternateContent>
    <mc:AlternateContent xmlns:mc="http://schemas.openxmlformats.org/markup-compatibility/2006">
      <mc:Choice Requires="x14">
        <oleObject link="[1]!'!OLE_LINK2'" oleUpdate="OLEUPDATE_ALWAYS" shapeId="11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1143"/>
      </mc:Fallback>
    </mc:AlternateContent>
    <mc:AlternateContent xmlns:mc="http://schemas.openxmlformats.org/markup-compatibility/2006">
      <mc:Choice Requires="x14">
        <oleObject link="[1]!'!OLE_LINK2'" oleUpdate="OLEUPDATE_ALWAYS" shapeId="114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1144"/>
      </mc:Fallback>
    </mc:AlternateContent>
    <mc:AlternateContent xmlns:mc="http://schemas.openxmlformats.org/markup-compatibility/2006">
      <mc:Choice Requires="x14">
        <oleObject link="[1]!'!OLE_LINK2'" oleUpdate="OLEUPDATE_ALWAYS" shapeId="114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45"/>
      </mc:Fallback>
    </mc:AlternateContent>
    <mc:AlternateContent xmlns:mc="http://schemas.openxmlformats.org/markup-compatibility/2006">
      <mc:Choice Requires="x14">
        <oleObject link="[1]!'!OLE_LINK2'" oleUpdate="OLEUPDATE_ALWAYS" shapeId="114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46"/>
      </mc:Fallback>
    </mc:AlternateContent>
    <mc:AlternateContent xmlns:mc="http://schemas.openxmlformats.org/markup-compatibility/2006">
      <mc:Choice Requires="x14">
        <oleObject link="[1]!'!OLE_LINK2'" oleUpdate="OLEUPDATE_ALWAYS" shapeId="114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47"/>
      </mc:Fallback>
    </mc:AlternateContent>
    <mc:AlternateContent xmlns:mc="http://schemas.openxmlformats.org/markup-compatibility/2006">
      <mc:Choice Requires="x14">
        <oleObject link="[1]!'!OLE_LINK2'" oleUpdate="OLEUPDATE_ALWAYS" shapeId="11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48"/>
      </mc:Fallback>
    </mc:AlternateContent>
    <mc:AlternateContent xmlns:mc="http://schemas.openxmlformats.org/markup-compatibility/2006">
      <mc:Choice Requires="x14">
        <oleObject link="[1]!'!OLE_LINK2'" oleUpdate="OLEUPDATE_ALWAYS" shapeId="11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49"/>
      </mc:Fallback>
    </mc:AlternateContent>
    <mc:AlternateContent xmlns:mc="http://schemas.openxmlformats.org/markup-compatibility/2006">
      <mc:Choice Requires="x14">
        <oleObject link="[1]!'!OLE_LINK2'" oleUpdate="OLEUPDATE_ALWAYS" shapeId="11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50"/>
      </mc:Fallback>
    </mc:AlternateContent>
    <mc:AlternateContent xmlns:mc="http://schemas.openxmlformats.org/markup-compatibility/2006">
      <mc:Choice Requires="x14">
        <oleObject link="[1]!'!OLE_LINK2'" oleUpdate="OLEUPDATE_ALWAYS" shapeId="11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51"/>
      </mc:Fallback>
    </mc:AlternateContent>
    <mc:AlternateContent xmlns:mc="http://schemas.openxmlformats.org/markup-compatibility/2006">
      <mc:Choice Requires="x14">
        <oleObject link="[1]!'!OLE_LINK2'" oleUpdate="OLEUPDATE_ALWAYS" shapeId="11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52"/>
      </mc:Fallback>
    </mc:AlternateContent>
    <mc:AlternateContent xmlns:mc="http://schemas.openxmlformats.org/markup-compatibility/2006">
      <mc:Choice Requires="x14">
        <oleObject link="[1]!'!OLE_LINK2'" oleUpdate="OLEUPDATE_ALWAYS" shapeId="11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53"/>
      </mc:Fallback>
    </mc:AlternateContent>
    <mc:AlternateContent xmlns:mc="http://schemas.openxmlformats.org/markup-compatibility/2006">
      <mc:Choice Requires="x14">
        <oleObject link="[1]!'!OLE_LINK2'" oleUpdate="OLEUPDATE_ALWAYS" shapeId="11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54"/>
      </mc:Fallback>
    </mc:AlternateContent>
    <mc:AlternateContent xmlns:mc="http://schemas.openxmlformats.org/markup-compatibility/2006">
      <mc:Choice Requires="x14">
        <oleObject link="[1]!'!OLE_LINK2'" oleUpdate="OLEUPDATE_ALWAYS" shapeId="11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55"/>
      </mc:Fallback>
    </mc:AlternateContent>
    <mc:AlternateContent xmlns:mc="http://schemas.openxmlformats.org/markup-compatibility/2006">
      <mc:Choice Requires="x14">
        <oleObject link="[1]!'!OLE_LINK2'" oleUpdate="OLEUPDATE_ALWAYS" shapeId="11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56"/>
      </mc:Fallback>
    </mc:AlternateContent>
    <mc:AlternateContent xmlns:mc="http://schemas.openxmlformats.org/markup-compatibility/2006">
      <mc:Choice Requires="x14">
        <oleObject link="[1]!'!OLE_LINK2'" oleUpdate="OLEUPDATE_ALWAYS" shapeId="115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1157"/>
      </mc:Fallback>
    </mc:AlternateContent>
    <mc:AlternateContent xmlns:mc="http://schemas.openxmlformats.org/markup-compatibility/2006">
      <mc:Choice Requires="x14">
        <oleObject link="[1]!'!OLE_LINK2'" oleUpdate="OLEUPDATE_ALWAYS" shapeId="115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1158"/>
      </mc:Fallback>
    </mc:AlternateContent>
    <mc:AlternateContent xmlns:mc="http://schemas.openxmlformats.org/markup-compatibility/2006">
      <mc:Choice Requires="x14">
        <oleObject link="[1]!'!OLE_LINK2'" oleUpdate="OLEUPDATE_ALWAYS" shapeId="115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1159"/>
      </mc:Fallback>
    </mc:AlternateContent>
    <mc:AlternateContent xmlns:mc="http://schemas.openxmlformats.org/markup-compatibility/2006">
      <mc:Choice Requires="x14">
        <oleObject link="[1]!'!OLE_LINK2'" oleUpdate="OLEUPDATE_ALWAYS" shapeId="116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53340</xdr:rowOff>
              </to>
            </anchor>
          </objectPr>
        </oleObject>
      </mc:Choice>
      <mc:Fallback>
        <oleObject link="[1]!'!OLE_LINK2'" oleUpdate="OLEUPDATE_ALWAYS" shapeId="1160"/>
      </mc:Fallback>
    </mc:AlternateContent>
    <mc:AlternateContent xmlns:mc="http://schemas.openxmlformats.org/markup-compatibility/2006">
      <mc:Choice Requires="x14">
        <oleObject link="[1]!'!OLE_LINK2'" oleUpdate="OLEUPDATE_ALWAYS" shapeId="116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53340</xdr:rowOff>
              </to>
            </anchor>
          </objectPr>
        </oleObject>
      </mc:Choice>
      <mc:Fallback>
        <oleObject link="[1]!'!OLE_LINK2'" oleUpdate="OLEUPDATE_ALWAYS" shapeId="1161"/>
      </mc:Fallback>
    </mc:AlternateContent>
    <mc:AlternateContent xmlns:mc="http://schemas.openxmlformats.org/markup-compatibility/2006">
      <mc:Choice Requires="x14">
        <oleObject link="[1]!'!OLE_LINK2'" oleUpdate="OLEUPDATE_ALWAYS" shapeId="116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53340</xdr:rowOff>
              </to>
            </anchor>
          </objectPr>
        </oleObject>
      </mc:Choice>
      <mc:Fallback>
        <oleObject link="[1]!'!OLE_LINK2'" oleUpdate="OLEUPDATE_ALWAYS" shapeId="1162"/>
      </mc:Fallback>
    </mc:AlternateContent>
    <mc:AlternateContent xmlns:mc="http://schemas.openxmlformats.org/markup-compatibility/2006">
      <mc:Choice Requires="x14">
        <oleObject link="[1]!'!OLE_LINK2'" oleUpdate="OLEUPDATE_ALWAYS" shapeId="11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63"/>
      </mc:Fallback>
    </mc:AlternateContent>
    <mc:AlternateContent xmlns:mc="http://schemas.openxmlformats.org/markup-compatibility/2006">
      <mc:Choice Requires="x14">
        <oleObject link="[1]!'!OLE_LINK2'" oleUpdate="OLEUPDATE_ALWAYS" shapeId="11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64"/>
      </mc:Fallback>
    </mc:AlternateContent>
    <mc:AlternateContent xmlns:mc="http://schemas.openxmlformats.org/markup-compatibility/2006">
      <mc:Choice Requires="x14">
        <oleObject link="[1]!'!OLE_LINK2'" oleUpdate="OLEUPDATE_ALWAYS" shapeId="11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65"/>
      </mc:Fallback>
    </mc:AlternateContent>
    <mc:AlternateContent xmlns:mc="http://schemas.openxmlformats.org/markup-compatibility/2006">
      <mc:Choice Requires="x14">
        <oleObject link="[1]!'!OLE_LINK2'" oleUpdate="OLEUPDATE_ALWAYS" shapeId="11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166"/>
      </mc:Fallback>
    </mc:AlternateContent>
    <mc:AlternateContent xmlns:mc="http://schemas.openxmlformats.org/markup-compatibility/2006">
      <mc:Choice Requires="x14">
        <oleObject link="[1]!'!OLE_LINK2'" oleUpdate="OLEUPDATE_ALWAYS" shapeId="11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167"/>
      </mc:Fallback>
    </mc:AlternateContent>
    <mc:AlternateContent xmlns:mc="http://schemas.openxmlformats.org/markup-compatibility/2006">
      <mc:Choice Requires="x14">
        <oleObject link="[1]!'!OLE_LINK2'" oleUpdate="OLEUPDATE_ALWAYS" shapeId="11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168"/>
      </mc:Fallback>
    </mc:AlternateContent>
    <mc:AlternateContent xmlns:mc="http://schemas.openxmlformats.org/markup-compatibility/2006">
      <mc:Choice Requires="x14">
        <oleObject link="[1]!'!OLE_LINK2'" oleUpdate="OLEUPDATE_ALWAYS" shapeId="11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69"/>
      </mc:Fallback>
    </mc:AlternateContent>
    <mc:AlternateContent xmlns:mc="http://schemas.openxmlformats.org/markup-compatibility/2006">
      <mc:Choice Requires="x14">
        <oleObject link="[1]!'!OLE_LINK2'" oleUpdate="OLEUPDATE_ALWAYS" shapeId="11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0"/>
      </mc:Fallback>
    </mc:AlternateContent>
    <mc:AlternateContent xmlns:mc="http://schemas.openxmlformats.org/markup-compatibility/2006">
      <mc:Choice Requires="x14">
        <oleObject link="[1]!'!OLE_LINK2'" oleUpdate="OLEUPDATE_ALWAYS" shapeId="11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1"/>
      </mc:Fallback>
    </mc:AlternateContent>
    <mc:AlternateContent xmlns:mc="http://schemas.openxmlformats.org/markup-compatibility/2006">
      <mc:Choice Requires="x14">
        <oleObject link="[1]!'!OLE_LINK2'" oleUpdate="OLEUPDATE_ALWAYS" shapeId="11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2"/>
      </mc:Fallback>
    </mc:AlternateContent>
    <mc:AlternateContent xmlns:mc="http://schemas.openxmlformats.org/markup-compatibility/2006">
      <mc:Choice Requires="x14">
        <oleObject link="[1]!'!OLE_LINK2'" oleUpdate="OLEUPDATE_ALWAYS" shapeId="11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3"/>
      </mc:Fallback>
    </mc:AlternateContent>
    <mc:AlternateContent xmlns:mc="http://schemas.openxmlformats.org/markup-compatibility/2006">
      <mc:Choice Requires="x14">
        <oleObject link="[1]!'!OLE_LINK2'" oleUpdate="OLEUPDATE_ALWAYS" shapeId="11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4"/>
      </mc:Fallback>
    </mc:AlternateContent>
    <mc:AlternateContent xmlns:mc="http://schemas.openxmlformats.org/markup-compatibility/2006">
      <mc:Choice Requires="x14">
        <oleObject link="[1]!'!OLE_LINK2'" oleUpdate="OLEUPDATE_ALWAYS" shapeId="11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5"/>
      </mc:Fallback>
    </mc:AlternateContent>
    <mc:AlternateContent xmlns:mc="http://schemas.openxmlformats.org/markup-compatibility/2006">
      <mc:Choice Requires="x14">
        <oleObject link="[1]!'!OLE_LINK2'" oleUpdate="OLEUPDATE_ALWAYS" shapeId="11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6"/>
      </mc:Fallback>
    </mc:AlternateContent>
    <mc:AlternateContent xmlns:mc="http://schemas.openxmlformats.org/markup-compatibility/2006">
      <mc:Choice Requires="x14">
        <oleObject link="[1]!'!OLE_LINK2'" oleUpdate="OLEUPDATE_ALWAYS" shapeId="11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7"/>
      </mc:Fallback>
    </mc:AlternateContent>
    <mc:AlternateContent xmlns:mc="http://schemas.openxmlformats.org/markup-compatibility/2006">
      <mc:Choice Requires="x14">
        <oleObject link="[1]!'!OLE_LINK2'" oleUpdate="OLEUPDATE_ALWAYS" shapeId="11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8"/>
      </mc:Fallback>
    </mc:AlternateContent>
    <mc:AlternateContent xmlns:mc="http://schemas.openxmlformats.org/markup-compatibility/2006">
      <mc:Choice Requires="x14">
        <oleObject link="[1]!'!OLE_LINK2'" oleUpdate="OLEUPDATE_ALWAYS" shapeId="11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79"/>
      </mc:Fallback>
    </mc:AlternateContent>
    <mc:AlternateContent xmlns:mc="http://schemas.openxmlformats.org/markup-compatibility/2006">
      <mc:Choice Requires="x14">
        <oleObject link="[1]!'!OLE_LINK2'" oleUpdate="OLEUPDATE_ALWAYS" shapeId="11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1180"/>
      </mc:Fallback>
    </mc:AlternateContent>
    <mc:AlternateContent xmlns:mc="http://schemas.openxmlformats.org/markup-compatibility/2006">
      <mc:Choice Requires="x14">
        <oleObject link="[1]!'!OLE_LINK2'" oleUpdate="OLEUPDATE_ALWAYS" shapeId="11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181"/>
      </mc:Fallback>
    </mc:AlternateContent>
    <mc:AlternateContent xmlns:mc="http://schemas.openxmlformats.org/markup-compatibility/2006">
      <mc:Choice Requires="x14">
        <oleObject link="[1]!'!OLE_LINK2'" oleUpdate="OLEUPDATE_ALWAYS" shapeId="11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182"/>
      </mc:Fallback>
    </mc:AlternateContent>
    <mc:AlternateContent xmlns:mc="http://schemas.openxmlformats.org/markup-compatibility/2006">
      <mc:Choice Requires="x14">
        <oleObject link="[1]!'!OLE_LINK2'" oleUpdate="OLEUPDATE_ALWAYS" shapeId="11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76200</xdr:rowOff>
              </to>
            </anchor>
          </objectPr>
        </oleObject>
      </mc:Choice>
      <mc:Fallback>
        <oleObject link="[1]!'!OLE_LINK2'" oleUpdate="OLEUPDATE_ALWAYS" shapeId="1183"/>
      </mc:Fallback>
    </mc:AlternateContent>
    <mc:AlternateContent xmlns:mc="http://schemas.openxmlformats.org/markup-compatibility/2006">
      <mc:Choice Requires="x14">
        <oleObject link="[1]!'!OLE_LINK2'" oleUpdate="OLEUPDATE_ALWAYS" shapeId="11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184"/>
      </mc:Fallback>
    </mc:AlternateContent>
    <mc:AlternateContent xmlns:mc="http://schemas.openxmlformats.org/markup-compatibility/2006">
      <mc:Choice Requires="x14">
        <oleObject link="[1]!'!OLE_LINK2'" oleUpdate="OLEUPDATE_ALWAYS" shapeId="11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185"/>
      </mc:Fallback>
    </mc:AlternateContent>
    <mc:AlternateContent xmlns:mc="http://schemas.openxmlformats.org/markup-compatibility/2006">
      <mc:Choice Requires="x14">
        <oleObject link="[1]!'!OLE_LINK2'" oleUpdate="OLEUPDATE_ALWAYS" shapeId="11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186"/>
      </mc:Fallback>
    </mc:AlternateContent>
    <mc:AlternateContent xmlns:mc="http://schemas.openxmlformats.org/markup-compatibility/2006">
      <mc:Choice Requires="x14">
        <oleObject link="[1]!'!OLE_LINK2'" oleUpdate="OLEUPDATE_ALWAYS" shapeId="11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87"/>
      </mc:Fallback>
    </mc:AlternateContent>
    <mc:AlternateContent xmlns:mc="http://schemas.openxmlformats.org/markup-compatibility/2006">
      <mc:Choice Requires="x14">
        <oleObject link="[1]!'!OLE_LINK2'" oleUpdate="OLEUPDATE_ALWAYS" shapeId="11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88"/>
      </mc:Fallback>
    </mc:AlternateContent>
    <mc:AlternateContent xmlns:mc="http://schemas.openxmlformats.org/markup-compatibility/2006">
      <mc:Choice Requires="x14">
        <oleObject link="[1]!'!OLE_LINK2'" oleUpdate="OLEUPDATE_ALWAYS" shapeId="11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89"/>
      </mc:Fallback>
    </mc:AlternateContent>
    <mc:AlternateContent xmlns:mc="http://schemas.openxmlformats.org/markup-compatibility/2006">
      <mc:Choice Requires="x14">
        <oleObject link="[1]!'!OLE_LINK2'" oleUpdate="OLEUPDATE_ALWAYS" shapeId="11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90"/>
      </mc:Fallback>
    </mc:AlternateContent>
    <mc:AlternateContent xmlns:mc="http://schemas.openxmlformats.org/markup-compatibility/2006">
      <mc:Choice Requires="x14">
        <oleObject link="[1]!'!OLE_LINK2'" oleUpdate="OLEUPDATE_ALWAYS" shapeId="11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91"/>
      </mc:Fallback>
    </mc:AlternateContent>
    <mc:AlternateContent xmlns:mc="http://schemas.openxmlformats.org/markup-compatibility/2006">
      <mc:Choice Requires="x14">
        <oleObject link="[1]!'!OLE_LINK2'" oleUpdate="OLEUPDATE_ALWAYS" shapeId="11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192"/>
      </mc:Fallback>
    </mc:AlternateContent>
    <mc:AlternateContent xmlns:mc="http://schemas.openxmlformats.org/markup-compatibility/2006">
      <mc:Choice Requires="x14">
        <oleObject link="[1]!'!OLE_LINK2'" oleUpdate="OLEUPDATE_ALWAYS" shapeId="11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193"/>
      </mc:Fallback>
    </mc:AlternateContent>
    <mc:AlternateContent xmlns:mc="http://schemas.openxmlformats.org/markup-compatibility/2006">
      <mc:Choice Requires="x14">
        <oleObject link="[1]!'!OLE_LINK2'" oleUpdate="OLEUPDATE_ALWAYS" shapeId="11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194"/>
      </mc:Fallback>
    </mc:AlternateContent>
    <mc:AlternateContent xmlns:mc="http://schemas.openxmlformats.org/markup-compatibility/2006">
      <mc:Choice Requires="x14">
        <oleObject link="[1]!'!OLE_LINK2'" oleUpdate="OLEUPDATE_ALWAYS" shapeId="11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195"/>
      </mc:Fallback>
    </mc:AlternateContent>
    <mc:AlternateContent xmlns:mc="http://schemas.openxmlformats.org/markup-compatibility/2006">
      <mc:Choice Requires="x14">
        <oleObject link="[1]!'!OLE_LINK2'" oleUpdate="OLEUPDATE_ALWAYS" shapeId="119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68580</xdr:rowOff>
              </to>
            </anchor>
          </objectPr>
        </oleObject>
      </mc:Choice>
      <mc:Fallback>
        <oleObject link="[1]!'!OLE_LINK2'" oleUpdate="OLEUPDATE_ALWAYS" shapeId="1196"/>
      </mc:Fallback>
    </mc:AlternateContent>
    <mc:AlternateContent xmlns:mc="http://schemas.openxmlformats.org/markup-compatibility/2006">
      <mc:Choice Requires="x14">
        <oleObject link="[1]!'!OLE_LINK2'" oleUpdate="OLEUPDATE_ALWAYS" shapeId="11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68580</xdr:rowOff>
              </to>
            </anchor>
          </objectPr>
        </oleObject>
      </mc:Choice>
      <mc:Fallback>
        <oleObject link="[1]!'!OLE_LINK2'" oleUpdate="OLEUPDATE_ALWAYS" shapeId="1197"/>
      </mc:Fallback>
    </mc:AlternateContent>
    <mc:AlternateContent xmlns:mc="http://schemas.openxmlformats.org/markup-compatibility/2006">
      <mc:Choice Requires="x14">
        <oleObject link="[1]!'!OLE_LINK2'" oleUpdate="OLEUPDATE_ALWAYS" shapeId="11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68580</xdr:rowOff>
              </to>
            </anchor>
          </objectPr>
        </oleObject>
      </mc:Choice>
      <mc:Fallback>
        <oleObject link="[1]!'!OLE_LINK2'" oleUpdate="OLEUPDATE_ALWAYS" shapeId="1198"/>
      </mc:Fallback>
    </mc:AlternateContent>
    <mc:AlternateContent xmlns:mc="http://schemas.openxmlformats.org/markup-compatibility/2006">
      <mc:Choice Requires="x14">
        <oleObject link="[1]!'!OLE_LINK2'" oleUpdate="OLEUPDATE_ALWAYS" shapeId="11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9"/>
      </mc:Fallback>
    </mc:AlternateContent>
    <mc:AlternateContent xmlns:mc="http://schemas.openxmlformats.org/markup-compatibility/2006">
      <mc:Choice Requires="x14">
        <oleObject link="[1]!'!OLE_LINK2'" oleUpdate="OLEUPDATE_ALWAYS" shapeId="12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0"/>
      </mc:Fallback>
    </mc:AlternateContent>
    <mc:AlternateContent xmlns:mc="http://schemas.openxmlformats.org/markup-compatibility/2006">
      <mc:Choice Requires="x14">
        <oleObject link="[1]!'!OLE_LINK2'" oleUpdate="OLEUPDATE_ALWAYS" shapeId="12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1"/>
      </mc:Fallback>
    </mc:AlternateContent>
    <mc:AlternateContent xmlns:mc="http://schemas.openxmlformats.org/markup-compatibility/2006">
      <mc:Choice Requires="x14">
        <oleObject link="[1]!'!OLE_LINK2'" oleUpdate="OLEUPDATE_ALWAYS" shapeId="12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202"/>
      </mc:Fallback>
    </mc:AlternateContent>
    <mc:AlternateContent xmlns:mc="http://schemas.openxmlformats.org/markup-compatibility/2006">
      <mc:Choice Requires="x14">
        <oleObject link="[1]!'!OLE_LINK2'" oleUpdate="OLEUPDATE_ALWAYS" shapeId="12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203"/>
      </mc:Fallback>
    </mc:AlternateContent>
    <mc:AlternateContent xmlns:mc="http://schemas.openxmlformats.org/markup-compatibility/2006">
      <mc:Choice Requires="x14">
        <oleObject link="[1]!'!OLE_LINK2'" oleUpdate="OLEUPDATE_ALWAYS" shapeId="12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1204"/>
      </mc:Fallback>
    </mc:AlternateContent>
    <mc:AlternateContent xmlns:mc="http://schemas.openxmlformats.org/markup-compatibility/2006">
      <mc:Choice Requires="x14">
        <oleObject link="[1]!'!OLE_LINK2'" oleUpdate="OLEUPDATE_ALWAYS" shapeId="120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190500</xdr:rowOff>
              </to>
            </anchor>
          </objectPr>
        </oleObject>
      </mc:Choice>
      <mc:Fallback>
        <oleObject link="[1]!'!OLE_LINK2'" oleUpdate="OLEUPDATE_ALWAYS" shapeId="1205"/>
      </mc:Fallback>
    </mc:AlternateContent>
    <mc:AlternateContent xmlns:mc="http://schemas.openxmlformats.org/markup-compatibility/2006">
      <mc:Choice Requires="x14">
        <oleObject link="[1]!'!OLE_LINK2'" oleUpdate="OLEUPDATE_ALWAYS" shapeId="120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190500</xdr:rowOff>
              </to>
            </anchor>
          </objectPr>
        </oleObject>
      </mc:Choice>
      <mc:Fallback>
        <oleObject link="[1]!'!OLE_LINK2'" oleUpdate="OLEUPDATE_ALWAYS" shapeId="1206"/>
      </mc:Fallback>
    </mc:AlternateContent>
    <mc:AlternateContent xmlns:mc="http://schemas.openxmlformats.org/markup-compatibility/2006">
      <mc:Choice Requires="x14">
        <oleObject link="[1]!'!OLE_LINK2'" oleUpdate="OLEUPDATE_ALWAYS" shapeId="120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190500</xdr:rowOff>
              </to>
            </anchor>
          </objectPr>
        </oleObject>
      </mc:Choice>
      <mc:Fallback>
        <oleObject link="[1]!'!OLE_LINK2'" oleUpdate="OLEUPDATE_ALWAYS" shapeId="1207"/>
      </mc:Fallback>
    </mc:AlternateContent>
    <mc:AlternateContent xmlns:mc="http://schemas.openxmlformats.org/markup-compatibility/2006">
      <mc:Choice Requires="x14">
        <oleObject link="[1]!'!OLE_LINK2'" oleUpdate="OLEUPDATE_ALWAYS" shapeId="120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08"/>
      </mc:Fallback>
    </mc:AlternateContent>
    <mc:AlternateContent xmlns:mc="http://schemas.openxmlformats.org/markup-compatibility/2006">
      <mc:Choice Requires="x14">
        <oleObject link="[1]!'!OLE_LINK2'" oleUpdate="OLEUPDATE_ALWAYS" shapeId="120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09"/>
      </mc:Fallback>
    </mc:AlternateContent>
    <mc:AlternateContent xmlns:mc="http://schemas.openxmlformats.org/markup-compatibility/2006">
      <mc:Choice Requires="x14">
        <oleObject link="[1]!'!OLE_LINK2'" oleUpdate="OLEUPDATE_ALWAYS" shapeId="121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9488-725A-4E07-A6DA-8EE775EF45F2}">
  <dimension ref="A1:FL81"/>
  <sheetViews>
    <sheetView workbookViewId="0">
      <selection activeCell="C70" sqref="C70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10.88671875" style="2" customWidth="1"/>
    <col min="3" max="3" width="32.6640625" style="37" customWidth="1"/>
    <col min="4" max="4" width="7" style="27" bestFit="1" customWidth="1"/>
    <col min="5" max="5" width="5.88671875" style="27" bestFit="1" customWidth="1"/>
    <col min="6" max="6" width="5.33203125" style="27" customWidth="1"/>
    <col min="7" max="7" width="5.109375" style="27" bestFit="1" customWidth="1"/>
    <col min="8" max="8" width="5.21875" style="27" customWidth="1"/>
    <col min="9" max="9" width="5.6640625" style="27" customWidth="1"/>
    <col min="10" max="10" width="5.109375" style="27" bestFit="1" customWidth="1"/>
    <col min="11" max="16384" width="21.44140625" style="3"/>
  </cols>
  <sheetData>
    <row r="1" spans="1:10" ht="26.25" customHeight="1" x14ac:dyDescent="0.3">
      <c r="C1" s="28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C2" s="29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C3" s="28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8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B5" s="6" t="s">
        <v>0</v>
      </c>
      <c r="C5" s="30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C6" s="31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97" t="s">
        <v>7</v>
      </c>
      <c r="B7" s="7" t="s">
        <v>8</v>
      </c>
      <c r="C7" s="32"/>
      <c r="D7" s="24"/>
      <c r="E7" s="24"/>
      <c r="F7" s="24"/>
      <c r="G7" s="24"/>
      <c r="H7" s="24"/>
      <c r="I7" s="24"/>
      <c r="J7" s="24"/>
    </row>
    <row r="8" spans="1:10" ht="14.4" hidden="1" x14ac:dyDescent="0.3">
      <c r="A8" s="98"/>
      <c r="B8" s="99" t="s">
        <v>9</v>
      </c>
      <c r="C8" s="32"/>
      <c r="D8" s="100"/>
      <c r="E8" s="100"/>
      <c r="F8" s="100"/>
      <c r="G8" s="100"/>
      <c r="H8" s="100"/>
      <c r="I8" s="100"/>
      <c r="J8" s="100"/>
    </row>
    <row r="9" spans="1:10" ht="20.100000000000001" hidden="1" customHeight="1" x14ac:dyDescent="0.3">
      <c r="A9" s="98"/>
      <c r="B9" s="99"/>
      <c r="C9" s="32"/>
      <c r="D9" s="101"/>
      <c r="E9" s="101"/>
      <c r="F9" s="101"/>
      <c r="G9" s="101"/>
      <c r="H9" s="101"/>
      <c r="I9" s="101"/>
      <c r="J9" s="101"/>
    </row>
    <row r="10" spans="1:10" ht="20.100000000000001" hidden="1" customHeight="1" x14ac:dyDescent="0.3">
      <c r="A10" s="98"/>
      <c r="B10" s="8" t="s">
        <v>10</v>
      </c>
      <c r="C10" s="32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98"/>
      <c r="B11" s="8" t="s">
        <v>11</v>
      </c>
      <c r="C11" s="33"/>
      <c r="D11" s="102"/>
      <c r="E11" s="102"/>
      <c r="F11" s="102"/>
      <c r="G11" s="102"/>
      <c r="H11" s="102"/>
      <c r="I11" s="102"/>
      <c r="J11" s="103"/>
    </row>
    <row r="12" spans="1:10" ht="20.100000000000001" hidden="1" customHeight="1" x14ac:dyDescent="0.3">
      <c r="A12" s="9"/>
      <c r="B12" s="10">
        <v>0</v>
      </c>
      <c r="C12" s="34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1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97" t="s">
        <v>12</v>
      </c>
      <c r="B14" s="13" t="str">
        <f>$B$7</f>
        <v>Sopa</v>
      </c>
      <c r="C14" s="32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98"/>
      <c r="B15" s="104" t="str">
        <f>$B$8</f>
        <v>Prato e Vegetais</v>
      </c>
      <c r="C15" s="32"/>
      <c r="D15" s="100"/>
      <c r="E15" s="100"/>
      <c r="F15" s="100"/>
      <c r="G15" s="100"/>
      <c r="H15" s="100"/>
      <c r="I15" s="100"/>
      <c r="J15" s="100"/>
    </row>
    <row r="16" spans="1:10" ht="20.100000000000001" hidden="1" customHeight="1" x14ac:dyDescent="0.3">
      <c r="A16" s="98"/>
      <c r="B16" s="104">
        <f>$B$9</f>
        <v>0</v>
      </c>
      <c r="C16" s="32"/>
      <c r="D16" s="101"/>
      <c r="E16" s="101"/>
      <c r="F16" s="101"/>
      <c r="G16" s="101"/>
      <c r="H16" s="101"/>
      <c r="I16" s="101"/>
      <c r="J16" s="101"/>
    </row>
    <row r="17" spans="1:10" ht="20.100000000000001" hidden="1" customHeight="1" x14ac:dyDescent="0.3">
      <c r="A17" s="98"/>
      <c r="B17" s="14" t="str">
        <f>$B$10</f>
        <v>Sobremesa</v>
      </c>
      <c r="C17" s="32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98"/>
      <c r="B18" s="14" t="str">
        <f>$B$11</f>
        <v>Pão</v>
      </c>
      <c r="C18" s="33"/>
      <c r="D18" s="102"/>
      <c r="E18" s="102"/>
      <c r="F18" s="102"/>
      <c r="G18" s="102"/>
      <c r="H18" s="102"/>
      <c r="I18" s="102"/>
      <c r="J18" s="103"/>
    </row>
    <row r="19" spans="1:10" ht="20.100000000000001" hidden="1" customHeight="1" x14ac:dyDescent="0.3">
      <c r="A19" s="9"/>
      <c r="B19" s="10">
        <v>0</v>
      </c>
      <c r="C19" s="34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1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97" t="s">
        <v>13</v>
      </c>
      <c r="B21" s="13" t="str">
        <f>$B$7</f>
        <v>Sopa</v>
      </c>
      <c r="C21" s="32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98"/>
      <c r="B22" s="104" t="str">
        <f>$B$8</f>
        <v>Prato e Vegetais</v>
      </c>
      <c r="C22" s="32"/>
      <c r="D22" s="100"/>
      <c r="E22" s="100"/>
      <c r="F22" s="100"/>
      <c r="G22" s="100"/>
      <c r="H22" s="100"/>
      <c r="I22" s="100"/>
      <c r="J22" s="100"/>
    </row>
    <row r="23" spans="1:10" ht="20.100000000000001" hidden="1" customHeight="1" x14ac:dyDescent="0.3">
      <c r="A23" s="98"/>
      <c r="B23" s="104">
        <f>$B$9</f>
        <v>0</v>
      </c>
      <c r="C23" s="32"/>
      <c r="D23" s="101"/>
      <c r="E23" s="101"/>
      <c r="F23" s="101"/>
      <c r="G23" s="101"/>
      <c r="H23" s="101"/>
      <c r="I23" s="101"/>
      <c r="J23" s="101"/>
    </row>
    <row r="24" spans="1:10" ht="20.100000000000001" hidden="1" customHeight="1" x14ac:dyDescent="0.3">
      <c r="A24" s="98"/>
      <c r="B24" s="14" t="str">
        <f>$B$10</f>
        <v>Sobremesa</v>
      </c>
      <c r="C24" s="32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98"/>
      <c r="B25" s="14" t="str">
        <f>$B$11</f>
        <v>Pão</v>
      </c>
      <c r="C25" s="33"/>
      <c r="D25" s="102"/>
      <c r="E25" s="102"/>
      <c r="F25" s="102"/>
      <c r="G25" s="102"/>
      <c r="H25" s="102"/>
      <c r="I25" s="102"/>
      <c r="J25" s="103"/>
    </row>
    <row r="26" spans="1:10" ht="20.100000000000001" hidden="1" customHeight="1" x14ac:dyDescent="0.3">
      <c r="A26" s="9"/>
      <c r="B26" s="10">
        <v>0</v>
      </c>
      <c r="C26" s="34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1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97" t="s">
        <v>14</v>
      </c>
      <c r="B28" s="13" t="str">
        <f>$B$7</f>
        <v>Sopa</v>
      </c>
      <c r="C28" s="32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98"/>
      <c r="B29" s="99" t="str">
        <f>$B$8</f>
        <v>Prato e Vegetais</v>
      </c>
      <c r="C29" s="32"/>
      <c r="D29" s="100"/>
      <c r="E29" s="100"/>
      <c r="F29" s="100"/>
      <c r="G29" s="100"/>
      <c r="H29" s="100"/>
      <c r="I29" s="100"/>
      <c r="J29" s="100"/>
    </row>
    <row r="30" spans="1:10" ht="20.100000000000001" hidden="1" customHeight="1" x14ac:dyDescent="0.3">
      <c r="A30" s="98"/>
      <c r="B30" s="99">
        <f>$B$9</f>
        <v>0</v>
      </c>
      <c r="C30" s="32"/>
      <c r="D30" s="101"/>
      <c r="E30" s="101"/>
      <c r="F30" s="101"/>
      <c r="G30" s="101"/>
      <c r="H30" s="101"/>
      <c r="I30" s="101"/>
      <c r="J30" s="101"/>
    </row>
    <row r="31" spans="1:10" ht="20.100000000000001" hidden="1" customHeight="1" x14ac:dyDescent="0.3">
      <c r="A31" s="98"/>
      <c r="B31" s="14" t="str">
        <f>$B$10</f>
        <v>Sobremesa</v>
      </c>
      <c r="C31" s="32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98"/>
      <c r="B32" s="14" t="str">
        <f>$B$11</f>
        <v>Pão</v>
      </c>
      <c r="C32" s="33"/>
      <c r="D32" s="102"/>
      <c r="E32" s="102"/>
      <c r="F32" s="102"/>
      <c r="G32" s="102"/>
      <c r="H32" s="102"/>
      <c r="I32" s="102"/>
      <c r="J32" s="103"/>
    </row>
    <row r="33" spans="1:11" ht="20.100000000000001" hidden="1" customHeight="1" x14ac:dyDescent="0.3">
      <c r="A33" s="9"/>
      <c r="B33" s="10">
        <v>0</v>
      </c>
      <c r="C33" s="34"/>
      <c r="D33" s="25"/>
      <c r="E33" s="25"/>
      <c r="F33" s="25"/>
      <c r="G33" s="25"/>
      <c r="H33" s="25"/>
      <c r="I33" s="25"/>
      <c r="J33" s="25"/>
    </row>
    <row r="34" spans="1:11" ht="20.100000000000001" hidden="1" customHeight="1" x14ac:dyDescent="0.3">
      <c r="A34" s="11"/>
      <c r="B34" s="12"/>
      <c r="C34" s="31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1" ht="20.100000000000001" hidden="1" customHeight="1" x14ac:dyDescent="0.3">
      <c r="A35" s="97" t="s">
        <v>15</v>
      </c>
      <c r="B35" s="13" t="str">
        <f>$B$7</f>
        <v>Sopa</v>
      </c>
      <c r="C35" s="32"/>
      <c r="D35" s="24"/>
      <c r="E35" s="24"/>
      <c r="F35" s="24"/>
      <c r="G35" s="24"/>
      <c r="H35" s="24"/>
      <c r="I35" s="24"/>
      <c r="J35" s="24"/>
    </row>
    <row r="36" spans="1:11" ht="14.4" hidden="1" x14ac:dyDescent="0.3">
      <c r="A36" s="98"/>
      <c r="B36" s="99" t="str">
        <f>$B$8</f>
        <v>Prato e Vegetais</v>
      </c>
      <c r="C36" s="32"/>
      <c r="D36" s="100"/>
      <c r="E36" s="100"/>
      <c r="F36" s="100"/>
      <c r="G36" s="100"/>
      <c r="H36" s="100"/>
      <c r="I36" s="100"/>
      <c r="J36" s="100"/>
    </row>
    <row r="37" spans="1:11" ht="20.100000000000001" hidden="1" customHeight="1" x14ac:dyDescent="0.3">
      <c r="A37" s="98"/>
      <c r="B37" s="99">
        <f>$B$9</f>
        <v>0</v>
      </c>
      <c r="C37" s="32"/>
      <c r="D37" s="101"/>
      <c r="E37" s="101"/>
      <c r="F37" s="101"/>
      <c r="G37" s="101"/>
      <c r="H37" s="101"/>
      <c r="I37" s="101"/>
      <c r="J37" s="101"/>
    </row>
    <row r="38" spans="1:11" ht="20.100000000000001" hidden="1" customHeight="1" x14ac:dyDescent="0.3">
      <c r="A38" s="98"/>
      <c r="B38" s="14" t="str">
        <f>$B$10</f>
        <v>Sobremesa</v>
      </c>
      <c r="C38" s="32"/>
      <c r="D38" s="24"/>
      <c r="E38" s="24"/>
      <c r="F38" s="24"/>
      <c r="G38" s="24"/>
      <c r="H38" s="24"/>
      <c r="I38" s="24"/>
      <c r="J38" s="24"/>
    </row>
    <row r="39" spans="1:11" ht="20.100000000000001" hidden="1" customHeight="1" x14ac:dyDescent="0.3">
      <c r="A39" s="98"/>
      <c r="B39" s="14" t="str">
        <f>$B$11</f>
        <v>Pão</v>
      </c>
      <c r="C39" s="33"/>
      <c r="D39" s="102"/>
      <c r="E39" s="102"/>
      <c r="F39" s="102"/>
      <c r="G39" s="102"/>
      <c r="H39" s="102"/>
      <c r="I39" s="102"/>
      <c r="J39" s="103"/>
    </row>
    <row r="40" spans="1:11" ht="123" hidden="1" customHeight="1" x14ac:dyDescent="0.3">
      <c r="A40" s="95" t="s">
        <v>16</v>
      </c>
      <c r="B40" s="96"/>
      <c r="C40" s="96"/>
      <c r="D40" s="96"/>
      <c r="E40" s="96"/>
      <c r="F40" s="96"/>
      <c r="G40" s="96"/>
      <c r="H40" s="96"/>
      <c r="I40" s="96"/>
      <c r="J40" s="96"/>
    </row>
    <row r="41" spans="1:11" s="49" customFormat="1" ht="16.2" thickBot="1" x14ac:dyDescent="0.35">
      <c r="A41" s="46"/>
      <c r="B41" s="47"/>
      <c r="C41" s="48"/>
      <c r="D41" s="58" t="s">
        <v>24</v>
      </c>
      <c r="E41" s="58" t="s">
        <v>25</v>
      </c>
      <c r="F41" s="58" t="s">
        <v>26</v>
      </c>
      <c r="G41" s="58" t="s">
        <v>27</v>
      </c>
      <c r="H41" s="58" t="s">
        <v>29</v>
      </c>
      <c r="I41" s="58" t="s">
        <v>30</v>
      </c>
      <c r="J41" s="58" t="s">
        <v>28</v>
      </c>
      <c r="K41"/>
    </row>
    <row r="42" spans="1:11" ht="14.25" customHeight="1" thickTop="1" x14ac:dyDescent="0.3">
      <c r="A42" s="87" t="s">
        <v>7</v>
      </c>
      <c r="B42" s="38" t="str">
        <f>$B$7</f>
        <v>Sopa</v>
      </c>
      <c r="C42" s="60"/>
      <c r="D42" s="56"/>
      <c r="E42" s="56"/>
      <c r="F42" s="56"/>
      <c r="G42" s="56"/>
      <c r="H42" s="56"/>
      <c r="I42" s="56"/>
      <c r="J42" s="56"/>
    </row>
    <row r="43" spans="1:11" ht="24.6" customHeight="1" x14ac:dyDescent="0.3">
      <c r="A43" s="88"/>
      <c r="B43" s="40" t="s">
        <v>18</v>
      </c>
      <c r="C43" s="51"/>
      <c r="D43" s="56"/>
      <c r="E43" s="55"/>
      <c r="F43" s="55"/>
      <c r="G43" s="55"/>
      <c r="H43" s="55"/>
      <c r="I43" s="55"/>
      <c r="J43" s="55"/>
    </row>
    <row r="44" spans="1:11" ht="13.8" x14ac:dyDescent="0.3">
      <c r="A44" s="88"/>
      <c r="B44" s="40" t="s">
        <v>19</v>
      </c>
      <c r="C44" s="51"/>
      <c r="D44" s="55"/>
      <c r="E44" s="55"/>
      <c r="F44" s="55"/>
      <c r="G44" s="55"/>
      <c r="H44" s="55"/>
      <c r="I44" s="55"/>
      <c r="J44" s="55"/>
    </row>
    <row r="45" spans="1:11" ht="14.25" customHeight="1" x14ac:dyDescent="0.3">
      <c r="A45" s="88"/>
      <c r="B45" s="40" t="s">
        <v>20</v>
      </c>
      <c r="C45" s="51"/>
      <c r="D45" s="63"/>
      <c r="E45" s="63"/>
      <c r="F45" s="63"/>
      <c r="G45" s="63"/>
      <c r="H45" s="63"/>
      <c r="I45" s="63"/>
      <c r="J45" s="63"/>
    </row>
    <row r="46" spans="1:11" ht="15" customHeight="1" x14ac:dyDescent="0.3">
      <c r="A46" s="88"/>
      <c r="B46" s="41" t="str">
        <f>$B$10</f>
        <v>Sobremesa</v>
      </c>
      <c r="C46" s="51"/>
      <c r="D46" s="53"/>
      <c r="E46" s="53"/>
      <c r="F46" s="53"/>
      <c r="G46" s="53"/>
      <c r="H46" s="53"/>
      <c r="I46" s="53"/>
      <c r="J46" s="53"/>
    </row>
    <row r="47" spans="1:11" ht="10.5" customHeight="1" x14ac:dyDescent="0.3">
      <c r="A47" s="88"/>
      <c r="B47" s="41" t="str">
        <f>$B$11</f>
        <v>Pão</v>
      </c>
      <c r="C47" s="51"/>
      <c r="D47" s="106"/>
      <c r="E47" s="106"/>
      <c r="F47" s="106"/>
      <c r="G47" s="106"/>
      <c r="H47" s="106"/>
      <c r="I47" s="106"/>
      <c r="J47" s="107"/>
    </row>
    <row r="48" spans="1:11" ht="5.25" customHeight="1" x14ac:dyDescent="0.3">
      <c r="A48" s="9"/>
      <c r="B48" s="10"/>
      <c r="C48" s="35"/>
      <c r="D48" s="25"/>
      <c r="E48" s="25"/>
      <c r="F48" s="25"/>
      <c r="G48" s="25"/>
      <c r="H48" s="25"/>
      <c r="I48" s="25"/>
      <c r="J48" s="25"/>
    </row>
    <row r="49" spans="1:10" s="45" customFormat="1" ht="15.6" customHeight="1" thickBot="1" x14ac:dyDescent="0.35">
      <c r="A49" s="42"/>
      <c r="B49" s="43"/>
      <c r="C49" s="44"/>
      <c r="D49" s="54"/>
      <c r="E49" s="54"/>
      <c r="F49" s="54"/>
      <c r="G49" s="54"/>
      <c r="H49" s="54"/>
      <c r="I49" s="54"/>
      <c r="J49" s="54"/>
    </row>
    <row r="50" spans="1:10" s="45" customFormat="1" ht="13.8" thickTop="1" x14ac:dyDescent="0.3">
      <c r="A50" s="87" t="s">
        <v>12</v>
      </c>
      <c r="B50" s="38" t="str">
        <f>$B$7</f>
        <v>Sopa</v>
      </c>
      <c r="C50" s="52"/>
      <c r="D50" s="55"/>
      <c r="E50" s="55"/>
      <c r="F50" s="55"/>
      <c r="G50" s="55"/>
      <c r="H50" s="55"/>
      <c r="I50" s="55"/>
      <c r="J50" s="55"/>
    </row>
    <row r="51" spans="1:10" s="45" customFormat="1" ht="13.2" x14ac:dyDescent="0.3">
      <c r="A51" s="88"/>
      <c r="B51" s="40" t="s">
        <v>18</v>
      </c>
      <c r="C51" s="51"/>
      <c r="D51" s="56"/>
      <c r="E51" s="56"/>
      <c r="F51" s="56"/>
      <c r="G51" s="56"/>
      <c r="H51" s="56"/>
      <c r="I51" s="56"/>
      <c r="J51" s="56"/>
    </row>
    <row r="52" spans="1:10" s="45" customFormat="1" ht="18.75" customHeight="1" x14ac:dyDescent="0.3">
      <c r="A52" s="88"/>
      <c r="B52" s="40" t="s">
        <v>19</v>
      </c>
      <c r="C52" s="61"/>
      <c r="D52" s="57"/>
      <c r="E52" s="57"/>
      <c r="F52" s="57"/>
      <c r="G52" s="57"/>
      <c r="H52" s="57"/>
      <c r="I52" s="57"/>
      <c r="J52" s="57"/>
    </row>
    <row r="53" spans="1:10" s="45" customFormat="1" ht="13.2" x14ac:dyDescent="0.3">
      <c r="A53" s="88"/>
      <c r="B53" s="40" t="s">
        <v>20</v>
      </c>
      <c r="C53" s="51"/>
      <c r="D53" s="62"/>
      <c r="E53" s="62"/>
      <c r="F53" s="62"/>
      <c r="G53" s="62"/>
      <c r="H53" s="62"/>
      <c r="I53" s="62"/>
      <c r="J53" s="62"/>
    </row>
    <row r="54" spans="1:10" s="45" customFormat="1" ht="13.2" x14ac:dyDescent="0.3">
      <c r="A54" s="88"/>
      <c r="B54" s="41" t="str">
        <f>$B$10</f>
        <v>Sobremesa</v>
      </c>
      <c r="C54" s="51"/>
      <c r="D54" s="53"/>
      <c r="E54" s="53"/>
      <c r="F54" s="53"/>
      <c r="G54" s="53"/>
      <c r="H54" s="53"/>
      <c r="I54" s="53"/>
      <c r="J54" s="53"/>
    </row>
    <row r="55" spans="1:10" s="45" customFormat="1" ht="12" customHeight="1" x14ac:dyDescent="0.3">
      <c r="A55" s="88"/>
      <c r="B55" s="41" t="str">
        <f>$B$11</f>
        <v>Pão</v>
      </c>
      <c r="C55" s="51"/>
      <c r="D55" s="112"/>
      <c r="E55" s="112"/>
      <c r="F55" s="112"/>
      <c r="G55" s="112"/>
      <c r="H55" s="112"/>
      <c r="I55" s="112"/>
      <c r="J55" s="113"/>
    </row>
    <row r="56" spans="1:10" ht="5.25" customHeight="1" x14ac:dyDescent="0.3">
      <c r="A56" s="9"/>
      <c r="B56" s="10"/>
      <c r="C56" s="34"/>
      <c r="D56" s="25"/>
      <c r="E56" s="25"/>
      <c r="F56" s="25"/>
      <c r="G56" s="25"/>
      <c r="H56" s="25"/>
      <c r="I56" s="25"/>
      <c r="J56" s="25"/>
    </row>
    <row r="57" spans="1:10" s="45" customFormat="1" ht="14.25" customHeight="1" thickBot="1" x14ac:dyDescent="0.35">
      <c r="A57" s="42"/>
      <c r="B57" s="43"/>
      <c r="C57" s="44"/>
      <c r="D57" s="50"/>
      <c r="E57" s="50"/>
      <c r="F57" s="50"/>
      <c r="G57" s="50"/>
      <c r="H57" s="50"/>
      <c r="I57" s="50"/>
      <c r="J57" s="50"/>
    </row>
    <row r="58" spans="1:10" s="45" customFormat="1" ht="13.8" thickTop="1" x14ac:dyDescent="0.3">
      <c r="A58" s="87" t="s">
        <v>13</v>
      </c>
      <c r="B58" s="38" t="str">
        <f>$B$7</f>
        <v>Sopa</v>
      </c>
      <c r="C58" s="52"/>
      <c r="D58" s="63"/>
      <c r="E58" s="63"/>
      <c r="F58" s="63"/>
      <c r="G58" s="63"/>
      <c r="H58" s="63"/>
      <c r="I58" s="63"/>
      <c r="J58" s="63"/>
    </row>
    <row r="59" spans="1:10" s="45" customFormat="1" ht="13.2" x14ac:dyDescent="0.3">
      <c r="A59" s="88"/>
      <c r="B59" s="40" t="s">
        <v>18</v>
      </c>
      <c r="C59" s="51"/>
      <c r="D59" s="55"/>
      <c r="E59" s="55"/>
      <c r="F59" s="55"/>
      <c r="G59" s="55"/>
      <c r="H59" s="55"/>
      <c r="I59" s="55"/>
      <c r="J59" s="55"/>
    </row>
    <row r="60" spans="1:10" s="45" customFormat="1" ht="13.2" x14ac:dyDescent="0.3">
      <c r="A60" s="88"/>
      <c r="B60" s="40" t="s">
        <v>19</v>
      </c>
      <c r="C60" s="61"/>
      <c r="D60" s="56"/>
      <c r="E60" s="56"/>
      <c r="F60" s="56"/>
      <c r="G60" s="56"/>
      <c r="H60" s="56"/>
      <c r="I60" s="56"/>
      <c r="J60" s="56"/>
    </row>
    <row r="61" spans="1:10" s="45" customFormat="1" ht="13.2" x14ac:dyDescent="0.3">
      <c r="A61" s="88"/>
      <c r="B61" s="40" t="s">
        <v>20</v>
      </c>
      <c r="C61" s="51"/>
      <c r="D61" s="63"/>
      <c r="E61" s="63"/>
      <c r="F61" s="63"/>
      <c r="G61" s="63"/>
      <c r="H61" s="63"/>
      <c r="I61" s="63"/>
      <c r="J61" s="63"/>
    </row>
    <row r="62" spans="1:10" s="45" customFormat="1" ht="13.5" customHeight="1" x14ac:dyDescent="0.3">
      <c r="A62" s="88"/>
      <c r="B62" s="41" t="str">
        <f>$B$10</f>
        <v>Sobremesa</v>
      </c>
      <c r="C62" s="52"/>
      <c r="D62" s="53"/>
      <c r="E62" s="53"/>
      <c r="F62" s="53"/>
      <c r="G62" s="53"/>
      <c r="H62" s="53"/>
      <c r="I62" s="53"/>
      <c r="J62" s="53"/>
    </row>
    <row r="63" spans="1:10" s="45" customFormat="1" ht="12.75" customHeight="1" x14ac:dyDescent="0.3">
      <c r="A63" s="88"/>
      <c r="B63" s="41" t="str">
        <f>$B$11</f>
        <v>Pão</v>
      </c>
      <c r="C63" s="52"/>
      <c r="D63" s="108"/>
      <c r="E63" s="108"/>
      <c r="F63" s="108"/>
      <c r="G63" s="108"/>
      <c r="H63" s="108"/>
      <c r="I63" s="108"/>
      <c r="J63" s="109"/>
    </row>
    <row r="64" spans="1:10" ht="5.25" customHeight="1" x14ac:dyDescent="0.3">
      <c r="A64" s="9"/>
      <c r="B64" s="10"/>
      <c r="C64" s="34"/>
      <c r="D64" s="25"/>
      <c r="E64" s="25"/>
      <c r="F64" s="25"/>
      <c r="G64" s="25"/>
      <c r="H64" s="25"/>
      <c r="I64" s="25"/>
      <c r="J64" s="25"/>
    </row>
    <row r="65" spans="1:168" ht="8.25" customHeight="1" thickBot="1" x14ac:dyDescent="0.35">
      <c r="A65" s="11"/>
      <c r="B65" s="12"/>
      <c r="C65" s="31"/>
      <c r="D65" s="78" t="s">
        <v>1</v>
      </c>
      <c r="E65" s="78" t="s">
        <v>2</v>
      </c>
      <c r="F65" s="78" t="s">
        <v>3</v>
      </c>
      <c r="G65" s="78" t="s">
        <v>4</v>
      </c>
      <c r="H65" s="78" t="s">
        <v>17</v>
      </c>
      <c r="I65" s="78" t="s">
        <v>23</v>
      </c>
      <c r="J65" s="78" t="s">
        <v>6</v>
      </c>
    </row>
    <row r="66" spans="1:168" ht="15" thickTop="1" x14ac:dyDescent="0.3">
      <c r="A66" s="93" t="s">
        <v>14</v>
      </c>
      <c r="B66" s="15" t="str">
        <f>$B$7</f>
        <v>Sopa</v>
      </c>
      <c r="C66" s="60" t="s">
        <v>85</v>
      </c>
      <c r="D66" s="174">
        <v>154</v>
      </c>
      <c r="E66" s="174">
        <v>2.2000000000000002</v>
      </c>
      <c r="F66" s="174">
        <v>0.3</v>
      </c>
      <c r="G66" s="174">
        <v>27.6</v>
      </c>
      <c r="H66" s="174">
        <v>3.4</v>
      </c>
      <c r="I66" s="174">
        <v>4.0999999999999996</v>
      </c>
      <c r="J66" s="174">
        <v>0.3</v>
      </c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</row>
    <row r="67" spans="1:168" s="19" customFormat="1" ht="14.4" x14ac:dyDescent="0.3">
      <c r="A67" s="94"/>
      <c r="B67" s="16" t="s">
        <v>18</v>
      </c>
      <c r="C67" s="77" t="s">
        <v>36</v>
      </c>
      <c r="D67" s="154">
        <v>482.7</v>
      </c>
      <c r="E67" s="154">
        <v>12.5</v>
      </c>
      <c r="F67" s="154">
        <v>3.4</v>
      </c>
      <c r="G67" s="154">
        <v>52.9</v>
      </c>
      <c r="H67" s="154">
        <v>4.7</v>
      </c>
      <c r="I67" s="154">
        <v>38.4</v>
      </c>
      <c r="J67" s="154">
        <v>0.9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</row>
    <row r="68" spans="1:168" s="19" customFormat="1" ht="19.5" customHeight="1" x14ac:dyDescent="0.3">
      <c r="A68" s="94"/>
      <c r="B68" s="40" t="s">
        <v>19</v>
      </c>
      <c r="C68" s="76" t="s">
        <v>87</v>
      </c>
      <c r="D68" s="159">
        <v>167</v>
      </c>
      <c r="E68" s="159">
        <v>3.2</v>
      </c>
      <c r="F68" s="159">
        <v>0.3</v>
      </c>
      <c r="G68" s="159">
        <v>25.8</v>
      </c>
      <c r="H68" s="159">
        <v>1.2</v>
      </c>
      <c r="I68" s="159">
        <v>8</v>
      </c>
      <c r="J68" s="159">
        <v>0.3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</row>
    <row r="69" spans="1:168" ht="15.75" customHeight="1" x14ac:dyDescent="0.3">
      <c r="A69" s="94"/>
      <c r="B69" s="16" t="s">
        <v>20</v>
      </c>
      <c r="C69" s="51" t="s">
        <v>86</v>
      </c>
      <c r="D69" s="63"/>
      <c r="E69" s="63"/>
      <c r="F69" s="63"/>
      <c r="G69" s="63"/>
      <c r="H69" s="63"/>
      <c r="I69" s="63"/>
      <c r="J69" s="63"/>
    </row>
    <row r="70" spans="1:168" ht="18" customHeight="1" x14ac:dyDescent="0.3">
      <c r="A70" s="94"/>
      <c r="B70" s="17" t="str">
        <f>$B$10</f>
        <v>Sobremesa</v>
      </c>
      <c r="C70" s="51" t="s">
        <v>21</v>
      </c>
      <c r="D70" s="53">
        <v>74.900000000000006</v>
      </c>
      <c r="E70" s="53">
        <v>0.52</v>
      </c>
      <c r="F70" s="53">
        <v>0.2</v>
      </c>
      <c r="G70" s="53">
        <v>16.510000000000002</v>
      </c>
      <c r="H70" s="53">
        <v>16.3</v>
      </c>
      <c r="I70" s="53">
        <v>1.1299999999999999</v>
      </c>
      <c r="J70" s="53">
        <v>0</v>
      </c>
    </row>
    <row r="71" spans="1:168" ht="11.25" customHeight="1" x14ac:dyDescent="0.3">
      <c r="A71" s="94"/>
      <c r="B71" s="17" t="str">
        <f>$B$11</f>
        <v>Pão</v>
      </c>
      <c r="C71" s="51" t="s">
        <v>35</v>
      </c>
      <c r="D71" s="110"/>
      <c r="E71" s="110"/>
      <c r="F71" s="110"/>
      <c r="G71" s="110"/>
      <c r="H71" s="110"/>
      <c r="I71" s="110"/>
      <c r="J71" s="111"/>
    </row>
    <row r="72" spans="1:168" ht="6" customHeight="1" x14ac:dyDescent="0.3">
      <c r="A72" s="9"/>
      <c r="B72" s="10"/>
      <c r="C72" s="36"/>
      <c r="D72" s="26"/>
      <c r="E72" s="26"/>
      <c r="F72" s="26"/>
      <c r="G72" s="26"/>
      <c r="H72" s="26"/>
      <c r="I72" s="26"/>
      <c r="J72" s="26"/>
    </row>
    <row r="73" spans="1:168" ht="16.2" thickBot="1" x14ac:dyDescent="0.35">
      <c r="A73" s="11"/>
      <c r="B73" s="12"/>
      <c r="C73" s="31"/>
      <c r="D73" s="58" t="s">
        <v>24</v>
      </c>
      <c r="E73" s="58" t="s">
        <v>25</v>
      </c>
      <c r="F73" s="58" t="s">
        <v>26</v>
      </c>
      <c r="G73" s="58" t="s">
        <v>27</v>
      </c>
      <c r="H73" s="58" t="s">
        <v>29</v>
      </c>
      <c r="I73" s="58" t="s">
        <v>30</v>
      </c>
      <c r="J73" s="58" t="s">
        <v>28</v>
      </c>
    </row>
    <row r="74" spans="1:168" ht="14.4" thickTop="1" x14ac:dyDescent="0.3">
      <c r="A74" s="87" t="s">
        <v>15</v>
      </c>
      <c r="B74" s="38" t="str">
        <f>$B$7</f>
        <v>Sopa</v>
      </c>
      <c r="C74" s="172" t="s">
        <v>89</v>
      </c>
      <c r="D74" s="168">
        <v>119.1</v>
      </c>
      <c r="E74" s="168">
        <v>5</v>
      </c>
      <c r="F74" s="168">
        <v>1.4</v>
      </c>
      <c r="G74" s="168">
        <v>13.2</v>
      </c>
      <c r="H74" s="168">
        <v>4.0999999999999996</v>
      </c>
      <c r="I74" s="168">
        <v>5.4</v>
      </c>
      <c r="J74" s="168">
        <v>0.7</v>
      </c>
    </row>
    <row r="75" spans="1:168" ht="25.8" x14ac:dyDescent="0.3">
      <c r="A75" s="88"/>
      <c r="B75" s="40" t="s">
        <v>18</v>
      </c>
      <c r="C75" s="164" t="s">
        <v>90</v>
      </c>
      <c r="D75" s="175">
        <v>300.3</v>
      </c>
      <c r="E75" s="175">
        <v>9.1999999999999993</v>
      </c>
      <c r="F75" s="175">
        <v>1.4</v>
      </c>
      <c r="G75" s="175">
        <v>25.6</v>
      </c>
      <c r="H75" s="175">
        <v>3.5</v>
      </c>
      <c r="I75" s="175">
        <v>27.7</v>
      </c>
      <c r="J75" s="175">
        <v>0.6</v>
      </c>
    </row>
    <row r="76" spans="1:168" ht="24" x14ac:dyDescent="0.3">
      <c r="A76" s="88"/>
      <c r="B76" s="40" t="s">
        <v>19</v>
      </c>
      <c r="C76" s="164" t="s">
        <v>88</v>
      </c>
      <c r="D76" s="168">
        <v>435.5</v>
      </c>
      <c r="E76" s="168">
        <v>10.7</v>
      </c>
      <c r="F76" s="168">
        <v>1.4</v>
      </c>
      <c r="G76" s="168">
        <v>57.3</v>
      </c>
      <c r="H76" s="168">
        <v>9.6999999999999993</v>
      </c>
      <c r="I76" s="168">
        <v>18.739999999999998</v>
      </c>
      <c r="J76" s="168">
        <v>0.4</v>
      </c>
    </row>
    <row r="77" spans="1:168" ht="13.8" x14ac:dyDescent="0.3">
      <c r="A77" s="88"/>
      <c r="B77" s="40" t="s">
        <v>20</v>
      </c>
      <c r="C77" s="164" t="s">
        <v>34</v>
      </c>
      <c r="D77" s="63">
        <v>32.142000000000003</v>
      </c>
      <c r="E77" s="63">
        <v>0.7</v>
      </c>
      <c r="F77" s="63">
        <v>0.1</v>
      </c>
      <c r="G77" s="63">
        <v>3.75</v>
      </c>
      <c r="H77" s="63">
        <v>3.7</v>
      </c>
      <c r="I77" s="63">
        <v>2.98</v>
      </c>
      <c r="J77" s="63">
        <v>3.0800000000000001E-2</v>
      </c>
    </row>
    <row r="78" spans="1:168" ht="13.8" x14ac:dyDescent="0.3">
      <c r="A78" s="88"/>
      <c r="B78" s="41" t="str">
        <f>$B$10</f>
        <v>Sobremesa</v>
      </c>
      <c r="C78" s="164" t="s">
        <v>21</v>
      </c>
      <c r="D78" s="53">
        <v>74.900000000000006</v>
      </c>
      <c r="E78" s="53">
        <v>0.52</v>
      </c>
      <c r="F78" s="53">
        <v>0.2</v>
      </c>
      <c r="G78" s="53">
        <v>16.510000000000002</v>
      </c>
      <c r="H78" s="53">
        <v>16.3</v>
      </c>
      <c r="I78" s="53">
        <v>1.1299999999999999</v>
      </c>
      <c r="J78" s="53">
        <v>0</v>
      </c>
    </row>
    <row r="79" spans="1:168" ht="15" customHeight="1" x14ac:dyDescent="0.3">
      <c r="A79" s="88"/>
      <c r="B79" s="41" t="str">
        <f>$B$11</f>
        <v>Pão</v>
      </c>
      <c r="C79" s="164" t="s">
        <v>35</v>
      </c>
      <c r="D79" s="106"/>
      <c r="E79" s="106"/>
      <c r="F79" s="106"/>
      <c r="G79" s="106"/>
      <c r="H79" s="106"/>
      <c r="I79" s="106"/>
      <c r="J79" s="107"/>
    </row>
    <row r="80" spans="1:168" ht="72" customHeight="1" x14ac:dyDescent="0.15">
      <c r="A80" s="105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105"/>
      <c r="C80" s="105"/>
      <c r="D80" s="105"/>
      <c r="E80" s="105"/>
      <c r="F80" s="105"/>
      <c r="G80" s="105"/>
      <c r="H80" s="105"/>
      <c r="I80" s="105"/>
      <c r="J80" s="105"/>
    </row>
    <row r="81" spans="1:10" ht="15" customHeight="1" x14ac:dyDescent="0.3">
      <c r="A81" s="91" t="s">
        <v>22</v>
      </c>
      <c r="B81" s="91"/>
      <c r="C81" s="91"/>
      <c r="D81" s="91"/>
      <c r="E81" s="91"/>
      <c r="F81" s="91"/>
      <c r="G81" s="91"/>
      <c r="H81" s="91"/>
      <c r="I81" s="91"/>
      <c r="J81" s="91"/>
    </row>
  </sheetData>
  <mergeCells count="64">
    <mergeCell ref="H8:H9"/>
    <mergeCell ref="I8:I9"/>
    <mergeCell ref="J8:J9"/>
    <mergeCell ref="D11:J11"/>
    <mergeCell ref="A14:A18"/>
    <mergeCell ref="B15:B16"/>
    <mergeCell ref="D15:D16"/>
    <mergeCell ref="E15:E16"/>
    <mergeCell ref="F15:F16"/>
    <mergeCell ref="G15:G16"/>
    <mergeCell ref="A7:A11"/>
    <mergeCell ref="B8:B9"/>
    <mergeCell ref="D8:D9"/>
    <mergeCell ref="E8:E9"/>
    <mergeCell ref="F8:F9"/>
    <mergeCell ref="G8:G9"/>
    <mergeCell ref="H15:H16"/>
    <mergeCell ref="I15:I16"/>
    <mergeCell ref="J15:J16"/>
    <mergeCell ref="D18:J18"/>
    <mergeCell ref="A21:A25"/>
    <mergeCell ref="B22:B23"/>
    <mergeCell ref="D22:D23"/>
    <mergeCell ref="E22:E23"/>
    <mergeCell ref="F22:F23"/>
    <mergeCell ref="G22:G23"/>
    <mergeCell ref="H22:H23"/>
    <mergeCell ref="I22:I23"/>
    <mergeCell ref="J22:J23"/>
    <mergeCell ref="D25:J25"/>
    <mergeCell ref="A28:A32"/>
    <mergeCell ref="B29:B30"/>
    <mergeCell ref="D29:D30"/>
    <mergeCell ref="E29:E30"/>
    <mergeCell ref="F29:F30"/>
    <mergeCell ref="G29:G30"/>
    <mergeCell ref="H29:H30"/>
    <mergeCell ref="I29:I30"/>
    <mergeCell ref="J29:J30"/>
    <mergeCell ref="D32:J32"/>
    <mergeCell ref="G36:G37"/>
    <mergeCell ref="K66:X66"/>
    <mergeCell ref="D71:J71"/>
    <mergeCell ref="H36:H37"/>
    <mergeCell ref="I36:I37"/>
    <mergeCell ref="J36:J37"/>
    <mergeCell ref="D39:J39"/>
    <mergeCell ref="A40:J40"/>
    <mergeCell ref="A42:A47"/>
    <mergeCell ref="D47:J47"/>
    <mergeCell ref="A35:A39"/>
    <mergeCell ref="B36:B37"/>
    <mergeCell ref="D36:D37"/>
    <mergeCell ref="E36:E37"/>
    <mergeCell ref="F36:F37"/>
    <mergeCell ref="A74:A79"/>
    <mergeCell ref="D79:J79"/>
    <mergeCell ref="A80:J80"/>
    <mergeCell ref="A81:J81"/>
    <mergeCell ref="A50:A55"/>
    <mergeCell ref="D55:J55"/>
    <mergeCell ref="A58:A63"/>
    <mergeCell ref="D63:J63"/>
    <mergeCell ref="A66:A71"/>
  </mergeCells>
  <conditionalFormatting sqref="C61">
    <cfRule type="cellIs" dxfId="12" priority="1" stopIfTrue="1" operator="equal">
      <formula>"z"</formula>
    </cfRule>
  </conditionalFormatting>
  <conditionalFormatting sqref="C62:C63 C6:J6 C13:J13 C20:J20 C27:J27 C34:J34 D41:J41 C49:J49 C53 C57:J57 C58 C65:J65 C73:J73 C82:J63732">
    <cfRule type="cellIs" dxfId="11" priority="4" stopIfTrue="1" operator="equal">
      <formula>"z"</formula>
    </cfRule>
  </conditionalFormatting>
  <conditionalFormatting sqref="C11:J11 C18:J18 C25:J25 C32:J32 C39:J39 C55:J55 C62:C63 D63:J63 C71:J71 C79:J79">
    <cfRule type="cellIs" dxfId="10" priority="3" stopIfTrue="1" operator="equal">
      <formula>"z"</formula>
    </cfRule>
  </conditionalFormatting>
  <conditionalFormatting sqref="C47:J47">
    <cfRule type="cellIs" dxfId="9" priority="2" stopIfTrue="1" operator="equal">
      <formula>"z"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614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22860</xdr:rowOff>
              </to>
            </anchor>
          </objectPr>
        </oleObject>
      </mc:Choice>
      <mc:Fallback>
        <oleObject link="[1]!'!OLE_LINK2'" oleUpdate="OLEUPDATE_ALWAYS" shapeId="6145"/>
      </mc:Fallback>
    </mc:AlternateContent>
    <mc:AlternateContent xmlns:mc="http://schemas.openxmlformats.org/markup-compatibility/2006">
      <mc:Choice Requires="x14">
        <oleObject link="[1]!'!OLE_LINK2'" oleUpdate="OLEUPDATE_ALWAYS" shapeId="614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46"/>
      </mc:Fallback>
    </mc:AlternateContent>
    <mc:AlternateContent xmlns:mc="http://schemas.openxmlformats.org/markup-compatibility/2006">
      <mc:Choice Requires="x14">
        <oleObject link="[1]!'!OLE_LINK2'" oleUpdate="OLEUPDATE_ALWAYS" shapeId="614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114300</xdr:rowOff>
              </to>
            </anchor>
          </objectPr>
        </oleObject>
      </mc:Choice>
      <mc:Fallback>
        <oleObject link="[1]!'!OLE_LINK2'" oleUpdate="OLEUPDATE_ALWAYS" shapeId="6147"/>
      </mc:Fallback>
    </mc:AlternateContent>
    <mc:AlternateContent xmlns:mc="http://schemas.openxmlformats.org/markup-compatibility/2006">
      <mc:Choice Requires="x14">
        <oleObject link="[1]!'!OLE_LINK2'" oleUpdate="OLEUPDATE_ALWAYS" shapeId="614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84</xdr:row>
                <xdr:rowOff>22860</xdr:rowOff>
              </to>
            </anchor>
          </objectPr>
        </oleObject>
      </mc:Choice>
      <mc:Fallback>
        <oleObject link="[1]!'!OLE_LINK2'" oleUpdate="OLEUPDATE_ALWAYS" shapeId="6148"/>
      </mc:Fallback>
    </mc:AlternateContent>
    <mc:AlternateContent xmlns:mc="http://schemas.openxmlformats.org/markup-compatibility/2006">
      <mc:Choice Requires="x14">
        <oleObject link="[1]!'!OLE_LINK2'" oleUpdate="OLEUPDATE_ALWAYS" shapeId="614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49"/>
      </mc:Fallback>
    </mc:AlternateContent>
    <mc:AlternateContent xmlns:mc="http://schemas.openxmlformats.org/markup-compatibility/2006">
      <mc:Choice Requires="x14">
        <oleObject link="[1]!'!OLE_LINK2'" oleUpdate="OLEUPDATE_ALWAYS" shapeId="615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50"/>
      </mc:Fallback>
    </mc:AlternateContent>
    <mc:AlternateContent xmlns:mc="http://schemas.openxmlformats.org/markup-compatibility/2006">
      <mc:Choice Requires="x14">
        <oleObject link="[1]!'!OLE_LINK2'" oleUpdate="OLEUPDATE_ALWAYS" shapeId="615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22860</xdr:rowOff>
              </to>
            </anchor>
          </objectPr>
        </oleObject>
      </mc:Choice>
      <mc:Fallback>
        <oleObject link="[1]!'!OLE_LINK2'" oleUpdate="OLEUPDATE_ALWAYS" shapeId="6151"/>
      </mc:Fallback>
    </mc:AlternateContent>
    <mc:AlternateContent xmlns:mc="http://schemas.openxmlformats.org/markup-compatibility/2006">
      <mc:Choice Requires="x14">
        <oleObject link="[1]!'!OLE_LINK2'" oleUpdate="OLEUPDATE_ALWAYS" shapeId="61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6152"/>
      </mc:Fallback>
    </mc:AlternateContent>
    <mc:AlternateContent xmlns:mc="http://schemas.openxmlformats.org/markup-compatibility/2006">
      <mc:Choice Requires="x14">
        <oleObject link="[1]!'!OLE_LINK2'" oleUpdate="OLEUPDATE_ALWAYS" shapeId="61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6153"/>
      </mc:Fallback>
    </mc:AlternateContent>
    <mc:AlternateContent xmlns:mc="http://schemas.openxmlformats.org/markup-compatibility/2006">
      <mc:Choice Requires="x14">
        <oleObject link="[1]!'!OLE_LINK2'" oleUpdate="OLEUPDATE_ALWAYS" shapeId="61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6154"/>
      </mc:Fallback>
    </mc:AlternateContent>
    <mc:AlternateContent xmlns:mc="http://schemas.openxmlformats.org/markup-compatibility/2006">
      <mc:Choice Requires="x14">
        <oleObject link="[1]!'!OLE_LINK2'" oleUpdate="OLEUPDATE_ALWAYS" shapeId="615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152400</xdr:rowOff>
              </to>
            </anchor>
          </objectPr>
        </oleObject>
      </mc:Choice>
      <mc:Fallback>
        <oleObject link="[1]!'!OLE_LINK2'" oleUpdate="OLEUPDATE_ALWAYS" shapeId="6155"/>
      </mc:Fallback>
    </mc:AlternateContent>
    <mc:AlternateContent xmlns:mc="http://schemas.openxmlformats.org/markup-compatibility/2006">
      <mc:Choice Requires="x14">
        <oleObject link="[1]!'!OLE_LINK2'" oleUpdate="OLEUPDATE_ALWAYS" shapeId="615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56"/>
      </mc:Fallback>
    </mc:AlternateContent>
    <mc:AlternateContent xmlns:mc="http://schemas.openxmlformats.org/markup-compatibility/2006">
      <mc:Choice Requires="x14">
        <oleObject link="[1]!'!OLE_LINK2'" oleUpdate="OLEUPDATE_ALWAYS" shapeId="615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57"/>
      </mc:Fallback>
    </mc:AlternateContent>
    <mc:AlternateContent xmlns:mc="http://schemas.openxmlformats.org/markup-compatibility/2006">
      <mc:Choice Requires="x14">
        <oleObject link="[1]!'!OLE_LINK2'" oleUpdate="OLEUPDATE_ALWAYS" shapeId="615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58"/>
      </mc:Fallback>
    </mc:AlternateContent>
    <mc:AlternateContent xmlns:mc="http://schemas.openxmlformats.org/markup-compatibility/2006">
      <mc:Choice Requires="x14">
        <oleObject link="[1]!'!OLE_LINK2'" oleUpdate="OLEUPDATE_ALWAYS" shapeId="615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59"/>
      </mc:Fallback>
    </mc:AlternateContent>
    <mc:AlternateContent xmlns:mc="http://schemas.openxmlformats.org/markup-compatibility/2006">
      <mc:Choice Requires="x14">
        <oleObject link="[1]!'!OLE_LINK2'" oleUpdate="OLEUPDATE_ALWAYS" shapeId="616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0"/>
      </mc:Fallback>
    </mc:AlternateContent>
    <mc:AlternateContent xmlns:mc="http://schemas.openxmlformats.org/markup-compatibility/2006">
      <mc:Choice Requires="x14">
        <oleObject link="[1]!'!OLE_LINK2'" oleUpdate="OLEUPDATE_ALWAYS" shapeId="616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1"/>
      </mc:Fallback>
    </mc:AlternateContent>
    <mc:AlternateContent xmlns:mc="http://schemas.openxmlformats.org/markup-compatibility/2006">
      <mc:Choice Requires="x14">
        <oleObject link="[1]!'!OLE_LINK2'" oleUpdate="OLEUPDATE_ALWAYS" shapeId="616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2"/>
      </mc:Fallback>
    </mc:AlternateContent>
    <mc:AlternateContent xmlns:mc="http://schemas.openxmlformats.org/markup-compatibility/2006">
      <mc:Choice Requires="x14">
        <oleObject link="[1]!'!OLE_LINK2'" oleUpdate="OLEUPDATE_ALWAYS" shapeId="616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38100</xdr:rowOff>
              </to>
            </anchor>
          </objectPr>
        </oleObject>
      </mc:Choice>
      <mc:Fallback>
        <oleObject link="[1]!'!OLE_LINK2'" oleUpdate="OLEUPDATE_ALWAYS" shapeId="6163"/>
      </mc:Fallback>
    </mc:AlternateContent>
    <mc:AlternateContent xmlns:mc="http://schemas.openxmlformats.org/markup-compatibility/2006">
      <mc:Choice Requires="x14">
        <oleObject link="[1]!'!OLE_LINK2'" oleUpdate="OLEUPDATE_ALWAYS" shapeId="616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4"/>
      </mc:Fallback>
    </mc:AlternateContent>
    <mc:AlternateContent xmlns:mc="http://schemas.openxmlformats.org/markup-compatibility/2006">
      <mc:Choice Requires="x14">
        <oleObject link="[1]!'!OLE_LINK2'" oleUpdate="OLEUPDATE_ALWAYS" shapeId="616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5"/>
      </mc:Fallback>
    </mc:AlternateContent>
    <mc:AlternateContent xmlns:mc="http://schemas.openxmlformats.org/markup-compatibility/2006">
      <mc:Choice Requires="x14">
        <oleObject link="[1]!'!OLE_LINK2'" oleUpdate="OLEUPDATE_ALWAYS" shapeId="616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6"/>
      </mc:Fallback>
    </mc:AlternateContent>
    <mc:AlternateContent xmlns:mc="http://schemas.openxmlformats.org/markup-compatibility/2006">
      <mc:Choice Requires="x14">
        <oleObject link="[1]!'!OLE_LINK2'" oleUpdate="OLEUPDATE_ALWAYS" shapeId="616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38100</xdr:rowOff>
              </to>
            </anchor>
          </objectPr>
        </oleObject>
      </mc:Choice>
      <mc:Fallback>
        <oleObject link="[1]!'!OLE_LINK2'" oleUpdate="OLEUPDATE_ALWAYS" shapeId="6167"/>
      </mc:Fallback>
    </mc:AlternateContent>
    <mc:AlternateContent xmlns:mc="http://schemas.openxmlformats.org/markup-compatibility/2006">
      <mc:Choice Requires="x14">
        <oleObject link="[1]!'!OLE_LINK2'" oleUpdate="OLEUPDATE_ALWAYS" shapeId="616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6169"/>
      </mc:Fallback>
    </mc:AlternateContent>
    <mc:AlternateContent xmlns:mc="http://schemas.openxmlformats.org/markup-compatibility/2006">
      <mc:Choice Requires="x14">
        <oleObject link="[1]!'!OLE_LINK2'" oleUpdate="OLEUPDATE_ALWAYS" shapeId="617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6170"/>
      </mc:Fallback>
    </mc:AlternateContent>
    <mc:AlternateContent xmlns:mc="http://schemas.openxmlformats.org/markup-compatibility/2006">
      <mc:Choice Requires="x14">
        <oleObject link="[1]!'!OLE_LINK2'" oleUpdate="OLEUPDATE_ALWAYS" shapeId="617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617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D156-00B3-48FB-93C9-32532B178A8E}">
  <dimension ref="A1:FL81"/>
  <sheetViews>
    <sheetView tabSelected="1" workbookViewId="0">
      <selection activeCell="C42" sqref="C42:J46"/>
    </sheetView>
  </sheetViews>
  <sheetFormatPr defaultColWidth="21.44140625" defaultRowHeight="20.100000000000001" customHeight="1" x14ac:dyDescent="0.3"/>
  <cols>
    <col min="1" max="1" width="4.33203125" style="117" bestFit="1" customWidth="1"/>
    <col min="2" max="2" width="10.88671875" style="118" customWidth="1"/>
    <col min="3" max="3" width="27.88671875" style="150" customWidth="1"/>
    <col min="4" max="4" width="7.44140625" style="142" customWidth="1"/>
    <col min="5" max="5" width="6.44140625" style="142" customWidth="1"/>
    <col min="6" max="6" width="6.6640625" style="142" customWidth="1"/>
    <col min="7" max="7" width="6.44140625" style="142" customWidth="1"/>
    <col min="8" max="8" width="8.5546875" style="142" customWidth="1"/>
    <col min="9" max="9" width="7.5546875" style="142" customWidth="1"/>
    <col min="10" max="10" width="6.44140625" style="142" customWidth="1"/>
    <col min="11" max="16384" width="21.44140625" style="119"/>
  </cols>
  <sheetData>
    <row r="1" spans="1:10" ht="26.25" customHeight="1" x14ac:dyDescent="0.3">
      <c r="C1" s="143"/>
      <c r="D1" s="136"/>
      <c r="E1" s="136"/>
      <c r="F1" s="136"/>
      <c r="G1" s="136"/>
      <c r="H1" s="136"/>
      <c r="I1" s="136"/>
      <c r="J1" s="136"/>
    </row>
    <row r="2" spans="1:10" ht="51.75" customHeight="1" x14ac:dyDescent="0.3">
      <c r="C2" s="144"/>
      <c r="D2" s="136"/>
      <c r="E2" s="136"/>
      <c r="F2" s="136"/>
      <c r="G2" s="136"/>
      <c r="H2" s="136"/>
      <c r="I2" s="136"/>
      <c r="J2" s="136"/>
    </row>
    <row r="3" spans="1:10" ht="41.25" hidden="1" customHeight="1" x14ac:dyDescent="0.3">
      <c r="C3" s="143"/>
      <c r="D3" s="136"/>
      <c r="E3" s="136"/>
      <c r="F3" s="136"/>
      <c r="G3" s="136"/>
      <c r="H3" s="136"/>
      <c r="I3" s="136"/>
      <c r="J3" s="136"/>
    </row>
    <row r="4" spans="1:10" ht="12.75" hidden="1" customHeight="1" x14ac:dyDescent="0.3">
      <c r="A4" s="120">
        <v>0</v>
      </c>
      <c r="B4" s="121">
        <v>0</v>
      </c>
      <c r="C4" s="143">
        <v>0</v>
      </c>
      <c r="D4" s="137"/>
      <c r="E4" s="137"/>
      <c r="F4" s="137"/>
      <c r="G4" s="137"/>
      <c r="H4" s="137"/>
      <c r="I4" s="137"/>
      <c r="J4" s="137"/>
    </row>
    <row r="5" spans="1:10" ht="20.100000000000001" hidden="1" customHeight="1" x14ac:dyDescent="0.3">
      <c r="B5" s="122" t="s">
        <v>0</v>
      </c>
      <c r="C5" s="145"/>
      <c r="D5" s="138"/>
      <c r="E5" s="138"/>
      <c r="F5" s="138"/>
      <c r="G5" s="138"/>
      <c r="H5" s="138"/>
      <c r="I5" s="138"/>
      <c r="J5" s="138"/>
    </row>
    <row r="6" spans="1:10" ht="20.100000000000001" hidden="1" customHeight="1" x14ac:dyDescent="0.3">
      <c r="C6" s="146"/>
      <c r="D6" s="139" t="s">
        <v>1</v>
      </c>
      <c r="E6" s="139" t="s">
        <v>2</v>
      </c>
      <c r="F6" s="139" t="s">
        <v>3</v>
      </c>
      <c r="G6" s="139" t="s">
        <v>4</v>
      </c>
      <c r="H6" s="139" t="s">
        <v>5</v>
      </c>
      <c r="I6" s="139" t="s">
        <v>6</v>
      </c>
      <c r="J6" s="139" t="s">
        <v>6</v>
      </c>
    </row>
    <row r="7" spans="1:10" ht="20.100000000000001" hidden="1" customHeight="1" x14ac:dyDescent="0.3">
      <c r="A7" s="97" t="s">
        <v>7</v>
      </c>
      <c r="B7" s="123" t="s">
        <v>8</v>
      </c>
      <c r="C7" s="147"/>
      <c r="D7" s="140"/>
      <c r="E7" s="140"/>
      <c r="F7" s="140"/>
      <c r="G7" s="140"/>
      <c r="H7" s="140"/>
      <c r="I7" s="140"/>
      <c r="J7" s="140"/>
    </row>
    <row r="8" spans="1:10" ht="14.4" hidden="1" x14ac:dyDescent="0.3">
      <c r="A8" s="98"/>
      <c r="B8" s="99" t="s">
        <v>9</v>
      </c>
      <c r="C8" s="147"/>
      <c r="D8" s="100"/>
      <c r="E8" s="100"/>
      <c r="F8" s="100"/>
      <c r="G8" s="100"/>
      <c r="H8" s="100"/>
      <c r="I8" s="100"/>
      <c r="J8" s="100"/>
    </row>
    <row r="9" spans="1:10" ht="20.100000000000001" hidden="1" customHeight="1" x14ac:dyDescent="0.3">
      <c r="A9" s="98"/>
      <c r="B9" s="99"/>
      <c r="C9" s="147"/>
      <c r="D9" s="101"/>
      <c r="E9" s="101"/>
      <c r="F9" s="101"/>
      <c r="G9" s="101"/>
      <c r="H9" s="101"/>
      <c r="I9" s="101"/>
      <c r="J9" s="101"/>
    </row>
    <row r="10" spans="1:10" ht="20.100000000000001" hidden="1" customHeight="1" x14ac:dyDescent="0.3">
      <c r="A10" s="98"/>
      <c r="B10" s="124" t="s">
        <v>10</v>
      </c>
      <c r="C10" s="147"/>
      <c r="D10" s="140"/>
      <c r="E10" s="140"/>
      <c r="F10" s="140"/>
      <c r="G10" s="140"/>
      <c r="H10" s="140"/>
      <c r="I10" s="140"/>
      <c r="J10" s="140"/>
    </row>
    <row r="11" spans="1:10" ht="20.100000000000001" hidden="1" customHeight="1" x14ac:dyDescent="0.3">
      <c r="A11" s="98"/>
      <c r="B11" s="124" t="s">
        <v>11</v>
      </c>
      <c r="C11" s="148"/>
      <c r="D11" s="102"/>
      <c r="E11" s="102"/>
      <c r="F11" s="102"/>
      <c r="G11" s="102"/>
      <c r="H11" s="102"/>
      <c r="I11" s="102"/>
      <c r="J11" s="103"/>
    </row>
    <row r="12" spans="1:10" ht="20.100000000000001" hidden="1" customHeight="1" x14ac:dyDescent="0.3">
      <c r="A12" s="125"/>
      <c r="B12" s="126">
        <v>0</v>
      </c>
      <c r="C12" s="149"/>
      <c r="D12" s="141"/>
      <c r="E12" s="141"/>
      <c r="F12" s="141"/>
      <c r="G12" s="141"/>
      <c r="H12" s="141"/>
      <c r="I12" s="141"/>
      <c r="J12" s="141"/>
    </row>
    <row r="13" spans="1:10" ht="20.100000000000001" hidden="1" customHeight="1" x14ac:dyDescent="0.3">
      <c r="A13" s="127"/>
      <c r="B13" s="128"/>
      <c r="C13" s="146"/>
      <c r="D13" s="139" t="s">
        <v>1</v>
      </c>
      <c r="E13" s="139" t="s">
        <v>2</v>
      </c>
      <c r="F13" s="139" t="s">
        <v>3</v>
      </c>
      <c r="G13" s="139" t="s">
        <v>4</v>
      </c>
      <c r="H13" s="139" t="s">
        <v>5</v>
      </c>
      <c r="I13" s="139" t="s">
        <v>6</v>
      </c>
      <c r="J13" s="139" t="s">
        <v>6</v>
      </c>
    </row>
    <row r="14" spans="1:10" ht="20.100000000000001" hidden="1" customHeight="1" x14ac:dyDescent="0.3">
      <c r="A14" s="97" t="s">
        <v>12</v>
      </c>
      <c r="B14" s="129" t="str">
        <f>$B$7</f>
        <v>Sopa</v>
      </c>
      <c r="C14" s="147"/>
      <c r="D14" s="140"/>
      <c r="E14" s="140"/>
      <c r="F14" s="140"/>
      <c r="G14" s="140"/>
      <c r="H14" s="140"/>
      <c r="I14" s="140"/>
      <c r="J14" s="140"/>
    </row>
    <row r="15" spans="1:10" ht="20.100000000000001" hidden="1" customHeight="1" x14ac:dyDescent="0.3">
      <c r="A15" s="98"/>
      <c r="B15" s="104" t="str">
        <f>$B$8</f>
        <v>Prato e Vegetais</v>
      </c>
      <c r="C15" s="147"/>
      <c r="D15" s="100"/>
      <c r="E15" s="100"/>
      <c r="F15" s="100"/>
      <c r="G15" s="100"/>
      <c r="H15" s="100"/>
      <c r="I15" s="100"/>
      <c r="J15" s="100"/>
    </row>
    <row r="16" spans="1:10" ht="20.100000000000001" hidden="1" customHeight="1" x14ac:dyDescent="0.3">
      <c r="A16" s="98"/>
      <c r="B16" s="104">
        <f>$B$9</f>
        <v>0</v>
      </c>
      <c r="C16" s="147"/>
      <c r="D16" s="101"/>
      <c r="E16" s="101"/>
      <c r="F16" s="101"/>
      <c r="G16" s="101"/>
      <c r="H16" s="101"/>
      <c r="I16" s="101"/>
      <c r="J16" s="101"/>
    </row>
    <row r="17" spans="1:10" ht="20.100000000000001" hidden="1" customHeight="1" x14ac:dyDescent="0.3">
      <c r="A17" s="98"/>
      <c r="B17" s="130" t="str">
        <f>$B$10</f>
        <v>Sobremesa</v>
      </c>
      <c r="C17" s="147"/>
      <c r="D17" s="140"/>
      <c r="E17" s="140"/>
      <c r="F17" s="140"/>
      <c r="G17" s="140"/>
      <c r="H17" s="140"/>
      <c r="I17" s="140"/>
      <c r="J17" s="140"/>
    </row>
    <row r="18" spans="1:10" ht="20.100000000000001" hidden="1" customHeight="1" x14ac:dyDescent="0.3">
      <c r="A18" s="98"/>
      <c r="B18" s="130" t="str">
        <f>$B$11</f>
        <v>Pão</v>
      </c>
      <c r="C18" s="148"/>
      <c r="D18" s="102"/>
      <c r="E18" s="102"/>
      <c r="F18" s="102"/>
      <c r="G18" s="102"/>
      <c r="H18" s="102"/>
      <c r="I18" s="102"/>
      <c r="J18" s="103"/>
    </row>
    <row r="19" spans="1:10" ht="20.100000000000001" hidden="1" customHeight="1" x14ac:dyDescent="0.3">
      <c r="A19" s="125"/>
      <c r="B19" s="126">
        <v>0</v>
      </c>
      <c r="C19" s="149"/>
      <c r="D19" s="141"/>
      <c r="E19" s="141"/>
      <c r="F19" s="141"/>
      <c r="G19" s="141"/>
      <c r="H19" s="141"/>
      <c r="I19" s="141"/>
      <c r="J19" s="141"/>
    </row>
    <row r="20" spans="1:10" ht="20.100000000000001" hidden="1" customHeight="1" x14ac:dyDescent="0.3">
      <c r="A20" s="127"/>
      <c r="B20" s="128"/>
      <c r="C20" s="146"/>
      <c r="D20" s="139" t="s">
        <v>1</v>
      </c>
      <c r="E20" s="139" t="s">
        <v>2</v>
      </c>
      <c r="F20" s="139" t="s">
        <v>3</v>
      </c>
      <c r="G20" s="139" t="s">
        <v>4</v>
      </c>
      <c r="H20" s="139" t="s">
        <v>5</v>
      </c>
      <c r="I20" s="139" t="s">
        <v>6</v>
      </c>
      <c r="J20" s="139" t="s">
        <v>6</v>
      </c>
    </row>
    <row r="21" spans="1:10" ht="20.100000000000001" hidden="1" customHeight="1" x14ac:dyDescent="0.3">
      <c r="A21" s="97" t="s">
        <v>13</v>
      </c>
      <c r="B21" s="129" t="str">
        <f>$B$7</f>
        <v>Sopa</v>
      </c>
      <c r="C21" s="147"/>
      <c r="D21" s="140"/>
      <c r="E21" s="140"/>
      <c r="F21" s="140"/>
      <c r="G21" s="140"/>
      <c r="H21" s="140"/>
      <c r="I21" s="140"/>
      <c r="J21" s="140"/>
    </row>
    <row r="22" spans="1:10" ht="20.100000000000001" hidden="1" customHeight="1" x14ac:dyDescent="0.3">
      <c r="A22" s="98"/>
      <c r="B22" s="104" t="str">
        <f>$B$8</f>
        <v>Prato e Vegetais</v>
      </c>
      <c r="C22" s="147"/>
      <c r="D22" s="100"/>
      <c r="E22" s="100"/>
      <c r="F22" s="100"/>
      <c r="G22" s="100"/>
      <c r="H22" s="100"/>
      <c r="I22" s="100"/>
      <c r="J22" s="100"/>
    </row>
    <row r="23" spans="1:10" ht="20.100000000000001" hidden="1" customHeight="1" x14ac:dyDescent="0.3">
      <c r="A23" s="98"/>
      <c r="B23" s="104">
        <f>$B$9</f>
        <v>0</v>
      </c>
      <c r="C23" s="147"/>
      <c r="D23" s="101"/>
      <c r="E23" s="101"/>
      <c r="F23" s="101"/>
      <c r="G23" s="101"/>
      <c r="H23" s="101"/>
      <c r="I23" s="101"/>
      <c r="J23" s="101"/>
    </row>
    <row r="24" spans="1:10" ht="20.100000000000001" hidden="1" customHeight="1" x14ac:dyDescent="0.3">
      <c r="A24" s="98"/>
      <c r="B24" s="130" t="str">
        <f>$B$10</f>
        <v>Sobremesa</v>
      </c>
      <c r="C24" s="147"/>
      <c r="D24" s="140"/>
      <c r="E24" s="140"/>
      <c r="F24" s="140"/>
      <c r="G24" s="140"/>
      <c r="H24" s="140"/>
      <c r="I24" s="140"/>
      <c r="J24" s="140"/>
    </row>
    <row r="25" spans="1:10" ht="20.100000000000001" hidden="1" customHeight="1" x14ac:dyDescent="0.3">
      <c r="A25" s="98"/>
      <c r="B25" s="130" t="str">
        <f>$B$11</f>
        <v>Pão</v>
      </c>
      <c r="C25" s="148"/>
      <c r="D25" s="102"/>
      <c r="E25" s="102"/>
      <c r="F25" s="102"/>
      <c r="G25" s="102"/>
      <c r="H25" s="102"/>
      <c r="I25" s="102"/>
      <c r="J25" s="103"/>
    </row>
    <row r="26" spans="1:10" ht="20.100000000000001" hidden="1" customHeight="1" x14ac:dyDescent="0.3">
      <c r="A26" s="125"/>
      <c r="B26" s="126">
        <v>0</v>
      </c>
      <c r="C26" s="149"/>
      <c r="D26" s="141"/>
      <c r="E26" s="141"/>
      <c r="F26" s="141"/>
      <c r="G26" s="141"/>
      <c r="H26" s="141"/>
      <c r="I26" s="141"/>
      <c r="J26" s="141"/>
    </row>
    <row r="27" spans="1:10" ht="24.75" hidden="1" customHeight="1" x14ac:dyDescent="0.3">
      <c r="A27" s="127"/>
      <c r="B27" s="128"/>
      <c r="C27" s="146"/>
      <c r="D27" s="139" t="s">
        <v>1</v>
      </c>
      <c r="E27" s="139" t="s">
        <v>2</v>
      </c>
      <c r="F27" s="139" t="s">
        <v>3</v>
      </c>
      <c r="G27" s="139" t="s">
        <v>4</v>
      </c>
      <c r="H27" s="139" t="s">
        <v>5</v>
      </c>
      <c r="I27" s="139" t="s">
        <v>6</v>
      </c>
      <c r="J27" s="139" t="s">
        <v>6</v>
      </c>
    </row>
    <row r="28" spans="1:10" ht="20.100000000000001" hidden="1" customHeight="1" x14ac:dyDescent="0.3">
      <c r="A28" s="97" t="s">
        <v>14</v>
      </c>
      <c r="B28" s="129" t="str">
        <f>$B$7</f>
        <v>Sopa</v>
      </c>
      <c r="C28" s="147"/>
      <c r="D28" s="140"/>
      <c r="E28" s="140"/>
      <c r="F28" s="140"/>
      <c r="G28" s="140"/>
      <c r="H28" s="140"/>
      <c r="I28" s="140"/>
      <c r="J28" s="140"/>
    </row>
    <row r="29" spans="1:10" ht="24.75" hidden="1" customHeight="1" x14ac:dyDescent="0.3">
      <c r="A29" s="98"/>
      <c r="B29" s="99" t="str">
        <f>$B$8</f>
        <v>Prato e Vegetais</v>
      </c>
      <c r="C29" s="147"/>
      <c r="D29" s="100"/>
      <c r="E29" s="100"/>
      <c r="F29" s="100"/>
      <c r="G29" s="100"/>
      <c r="H29" s="100"/>
      <c r="I29" s="100"/>
      <c r="J29" s="100"/>
    </row>
    <row r="30" spans="1:10" ht="20.100000000000001" hidden="1" customHeight="1" x14ac:dyDescent="0.3">
      <c r="A30" s="98"/>
      <c r="B30" s="99">
        <f>$B$9</f>
        <v>0</v>
      </c>
      <c r="C30" s="147"/>
      <c r="D30" s="101"/>
      <c r="E30" s="101"/>
      <c r="F30" s="101"/>
      <c r="G30" s="101"/>
      <c r="H30" s="101"/>
      <c r="I30" s="101"/>
      <c r="J30" s="101"/>
    </row>
    <row r="31" spans="1:10" ht="20.100000000000001" hidden="1" customHeight="1" x14ac:dyDescent="0.3">
      <c r="A31" s="98"/>
      <c r="B31" s="130" t="str">
        <f>$B$10</f>
        <v>Sobremesa</v>
      </c>
      <c r="C31" s="147"/>
      <c r="D31" s="140"/>
      <c r="E31" s="140"/>
      <c r="F31" s="140"/>
      <c r="G31" s="140"/>
      <c r="H31" s="140"/>
      <c r="I31" s="140"/>
      <c r="J31" s="140"/>
    </row>
    <row r="32" spans="1:10" ht="20.100000000000001" hidden="1" customHeight="1" x14ac:dyDescent="0.3">
      <c r="A32" s="98"/>
      <c r="B32" s="130" t="str">
        <f>$B$11</f>
        <v>Pão</v>
      </c>
      <c r="C32" s="148"/>
      <c r="D32" s="102"/>
      <c r="E32" s="102"/>
      <c r="F32" s="102"/>
      <c r="G32" s="102"/>
      <c r="H32" s="102"/>
      <c r="I32" s="102"/>
      <c r="J32" s="103"/>
    </row>
    <row r="33" spans="1:10" ht="20.100000000000001" hidden="1" customHeight="1" x14ac:dyDescent="0.3">
      <c r="A33" s="125"/>
      <c r="B33" s="126">
        <v>0</v>
      </c>
      <c r="C33" s="149"/>
      <c r="D33" s="141"/>
      <c r="E33" s="141"/>
      <c r="F33" s="141"/>
      <c r="G33" s="141"/>
      <c r="H33" s="141"/>
      <c r="I33" s="141"/>
      <c r="J33" s="141"/>
    </row>
    <row r="34" spans="1:10" ht="20.100000000000001" hidden="1" customHeight="1" x14ac:dyDescent="0.3">
      <c r="A34" s="127"/>
      <c r="B34" s="128"/>
      <c r="C34" s="146"/>
      <c r="D34" s="139" t="s">
        <v>1</v>
      </c>
      <c r="E34" s="139" t="s">
        <v>2</v>
      </c>
      <c r="F34" s="139" t="s">
        <v>3</v>
      </c>
      <c r="G34" s="139" t="s">
        <v>4</v>
      </c>
      <c r="H34" s="139" t="s">
        <v>5</v>
      </c>
      <c r="I34" s="139" t="s">
        <v>6</v>
      </c>
      <c r="J34" s="139" t="s">
        <v>6</v>
      </c>
    </row>
    <row r="35" spans="1:10" ht="20.100000000000001" hidden="1" customHeight="1" x14ac:dyDescent="0.3">
      <c r="A35" s="97" t="s">
        <v>15</v>
      </c>
      <c r="B35" s="129" t="str">
        <f>$B$7</f>
        <v>Sopa</v>
      </c>
      <c r="C35" s="147"/>
      <c r="D35" s="140"/>
      <c r="E35" s="140"/>
      <c r="F35" s="140"/>
      <c r="G35" s="140"/>
      <c r="H35" s="140"/>
      <c r="I35" s="140"/>
      <c r="J35" s="140"/>
    </row>
    <row r="36" spans="1:10" ht="14.4" hidden="1" x14ac:dyDescent="0.3">
      <c r="A36" s="98"/>
      <c r="B36" s="99" t="str">
        <f>$B$8</f>
        <v>Prato e Vegetais</v>
      </c>
      <c r="C36" s="147"/>
      <c r="D36" s="100"/>
      <c r="E36" s="100"/>
      <c r="F36" s="100"/>
      <c r="G36" s="100"/>
      <c r="H36" s="100"/>
      <c r="I36" s="100"/>
      <c r="J36" s="100"/>
    </row>
    <row r="37" spans="1:10" ht="20.100000000000001" hidden="1" customHeight="1" x14ac:dyDescent="0.3">
      <c r="A37" s="98"/>
      <c r="B37" s="99">
        <f>$B$9</f>
        <v>0</v>
      </c>
      <c r="C37" s="147"/>
      <c r="D37" s="101"/>
      <c r="E37" s="101"/>
      <c r="F37" s="101"/>
      <c r="G37" s="101"/>
      <c r="H37" s="101"/>
      <c r="I37" s="101"/>
      <c r="J37" s="101"/>
    </row>
    <row r="38" spans="1:10" ht="20.100000000000001" hidden="1" customHeight="1" x14ac:dyDescent="0.3">
      <c r="A38" s="98"/>
      <c r="B38" s="130" t="str">
        <f>$B$10</f>
        <v>Sobremesa</v>
      </c>
      <c r="C38" s="147"/>
      <c r="D38" s="140"/>
      <c r="E38" s="140"/>
      <c r="F38" s="140"/>
      <c r="G38" s="140"/>
      <c r="H38" s="140"/>
      <c r="I38" s="140"/>
      <c r="J38" s="140"/>
    </row>
    <row r="39" spans="1:10" ht="20.100000000000001" hidden="1" customHeight="1" x14ac:dyDescent="0.3">
      <c r="A39" s="98"/>
      <c r="B39" s="130" t="str">
        <f>$B$11</f>
        <v>Pão</v>
      </c>
      <c r="C39" s="148"/>
      <c r="D39" s="102"/>
      <c r="E39" s="102"/>
      <c r="F39" s="102"/>
      <c r="G39" s="102"/>
      <c r="H39" s="102"/>
      <c r="I39" s="102"/>
      <c r="J39" s="103"/>
    </row>
    <row r="40" spans="1:10" ht="123" hidden="1" customHeight="1" x14ac:dyDescent="0.3">
      <c r="A40" s="95" t="s">
        <v>16</v>
      </c>
      <c r="B40" s="96"/>
      <c r="C40" s="96"/>
      <c r="D40" s="96"/>
      <c r="E40" s="96"/>
      <c r="F40" s="96"/>
      <c r="G40" s="96"/>
      <c r="H40" s="96"/>
      <c r="I40" s="96"/>
      <c r="J40" s="96"/>
    </row>
    <row r="41" spans="1:10" s="163" customFormat="1" ht="12.6" customHeight="1" thickBot="1" x14ac:dyDescent="0.35">
      <c r="A41" s="160"/>
      <c r="B41" s="161"/>
      <c r="C41" s="162"/>
      <c r="D41" s="170" t="s">
        <v>24</v>
      </c>
      <c r="E41" s="170" t="s">
        <v>25</v>
      </c>
      <c r="F41" s="170" t="s">
        <v>26</v>
      </c>
      <c r="G41" s="170" t="s">
        <v>27</v>
      </c>
      <c r="H41" s="170" t="s">
        <v>29</v>
      </c>
      <c r="I41" s="170" t="s">
        <v>30</v>
      </c>
      <c r="J41" s="170" t="s">
        <v>28</v>
      </c>
    </row>
    <row r="42" spans="1:10" ht="14.25" customHeight="1" thickTop="1" x14ac:dyDescent="0.3">
      <c r="A42" s="87" t="s">
        <v>7</v>
      </c>
      <c r="B42" s="151" t="str">
        <f>$B$7</f>
        <v>Sopa</v>
      </c>
      <c r="C42" s="172" t="s">
        <v>91</v>
      </c>
      <c r="D42" s="174">
        <v>85.9</v>
      </c>
      <c r="E42" s="174">
        <v>1.8</v>
      </c>
      <c r="F42" s="174">
        <v>0.2</v>
      </c>
      <c r="G42" s="174">
        <v>14.2</v>
      </c>
      <c r="H42" s="174">
        <v>5.3</v>
      </c>
      <c r="I42" s="174">
        <v>3.1</v>
      </c>
      <c r="J42" s="174">
        <v>0.36</v>
      </c>
    </row>
    <row r="43" spans="1:10" ht="14.4" x14ac:dyDescent="0.3">
      <c r="A43" s="88"/>
      <c r="B43" s="153" t="s">
        <v>18</v>
      </c>
      <c r="C43" s="114" t="s">
        <v>92</v>
      </c>
      <c r="D43" s="167">
        <v>528.70000000000005</v>
      </c>
      <c r="E43" s="167">
        <v>25.1</v>
      </c>
      <c r="F43" s="167">
        <v>4.5999999999999996</v>
      </c>
      <c r="G43" s="167">
        <v>41.8</v>
      </c>
      <c r="H43" s="167">
        <v>1.9</v>
      </c>
      <c r="I43" s="167">
        <v>33</v>
      </c>
      <c r="J43" s="167">
        <v>0.4</v>
      </c>
    </row>
    <row r="44" spans="1:10" ht="14.4" x14ac:dyDescent="0.3">
      <c r="A44" s="88"/>
      <c r="B44" s="153" t="s">
        <v>19</v>
      </c>
      <c r="C44" s="197" t="s">
        <v>93</v>
      </c>
      <c r="D44" s="167">
        <v>410.9</v>
      </c>
      <c r="E44" s="167">
        <v>7.7</v>
      </c>
      <c r="F44" s="167">
        <v>1.1000000000000001</v>
      </c>
      <c r="G44" s="167">
        <v>64.900000000000006</v>
      </c>
      <c r="H44" s="167">
        <v>5.0999999999999996</v>
      </c>
      <c r="I44" s="167">
        <v>18.8</v>
      </c>
      <c r="J44" s="167">
        <v>0.1</v>
      </c>
    </row>
    <row r="45" spans="1:10" ht="24" x14ac:dyDescent="0.3">
      <c r="A45" s="88"/>
      <c r="B45" s="153" t="s">
        <v>20</v>
      </c>
      <c r="C45" s="164" t="s">
        <v>94</v>
      </c>
      <c r="D45" s="175">
        <v>32.142000000000003</v>
      </c>
      <c r="E45" s="175">
        <v>0.7</v>
      </c>
      <c r="F45" s="175">
        <v>0.1</v>
      </c>
      <c r="G45" s="175">
        <v>3.75</v>
      </c>
      <c r="H45" s="175">
        <v>3.7</v>
      </c>
      <c r="I45" s="175">
        <v>2.98</v>
      </c>
      <c r="J45" s="175">
        <v>3.0800000000000001E-2</v>
      </c>
    </row>
    <row r="46" spans="1:10" ht="15" customHeight="1" x14ac:dyDescent="0.3">
      <c r="A46" s="88"/>
      <c r="B46" s="155" t="str">
        <f>$B$10</f>
        <v>Sobremesa</v>
      </c>
      <c r="C46" s="164" t="s">
        <v>21</v>
      </c>
      <c r="D46" s="166">
        <v>74.900000000000006</v>
      </c>
      <c r="E46" s="166">
        <v>0.52</v>
      </c>
      <c r="F46" s="166">
        <v>0.2</v>
      </c>
      <c r="G46" s="166">
        <v>16.510000000000002</v>
      </c>
      <c r="H46" s="166">
        <v>16.3</v>
      </c>
      <c r="I46" s="166">
        <v>1.1299999999999999</v>
      </c>
      <c r="J46" s="166">
        <v>0</v>
      </c>
    </row>
    <row r="47" spans="1:10" ht="10.5" customHeight="1" x14ac:dyDescent="0.3">
      <c r="A47" s="88"/>
      <c r="B47" s="155" t="str">
        <f>$B$11</f>
        <v>Pão</v>
      </c>
      <c r="C47" s="189" t="s">
        <v>38</v>
      </c>
      <c r="D47" s="85"/>
      <c r="E47" s="85"/>
      <c r="F47" s="85"/>
      <c r="G47" s="85"/>
      <c r="H47" s="85"/>
      <c r="I47" s="85"/>
      <c r="J47" s="86"/>
    </row>
    <row r="48" spans="1:10" ht="5.25" customHeight="1" x14ac:dyDescent="0.3">
      <c r="A48" s="125"/>
      <c r="B48" s="126"/>
      <c r="C48" s="178"/>
      <c r="D48" s="185"/>
      <c r="E48" s="185"/>
      <c r="F48" s="185"/>
      <c r="G48" s="185"/>
      <c r="H48" s="185"/>
      <c r="I48" s="185"/>
      <c r="J48" s="185"/>
    </row>
    <row r="49" spans="1:10" s="158" customFormat="1" ht="12" customHeight="1" thickBot="1" x14ac:dyDescent="0.35">
      <c r="A49" s="156"/>
      <c r="B49" s="157"/>
      <c r="C49" s="179"/>
      <c r="D49" s="170" t="s">
        <v>24</v>
      </c>
      <c r="E49" s="170" t="s">
        <v>25</v>
      </c>
      <c r="F49" s="170" t="s">
        <v>26</v>
      </c>
      <c r="G49" s="170" t="s">
        <v>27</v>
      </c>
      <c r="H49" s="170" t="s">
        <v>29</v>
      </c>
      <c r="I49" s="170" t="s">
        <v>30</v>
      </c>
      <c r="J49" s="170" t="s">
        <v>28</v>
      </c>
    </row>
    <row r="50" spans="1:10" s="158" customFormat="1" ht="13.8" thickTop="1" x14ac:dyDescent="0.3">
      <c r="A50" s="87" t="s">
        <v>12</v>
      </c>
      <c r="B50" s="151" t="str">
        <f>$B$7</f>
        <v>Sopa</v>
      </c>
      <c r="C50" s="152" t="s">
        <v>41</v>
      </c>
      <c r="D50" s="167">
        <v>47</v>
      </c>
      <c r="E50" s="167">
        <v>1.9</v>
      </c>
      <c r="F50" s="167">
        <v>0.3</v>
      </c>
      <c r="G50" s="167">
        <v>5.6</v>
      </c>
      <c r="H50" s="167">
        <v>0.6</v>
      </c>
      <c r="I50" s="167">
        <v>1.1000000000000001</v>
      </c>
      <c r="J50" s="167">
        <v>0.2</v>
      </c>
    </row>
    <row r="51" spans="1:10" s="158" customFormat="1" ht="13.8" x14ac:dyDescent="0.3">
      <c r="A51" s="88"/>
      <c r="B51" s="153" t="s">
        <v>18</v>
      </c>
      <c r="C51" s="164" t="s">
        <v>73</v>
      </c>
      <c r="D51" s="115">
        <v>331.4</v>
      </c>
      <c r="E51" s="115" t="s">
        <v>74</v>
      </c>
      <c r="F51" s="115">
        <v>1.3</v>
      </c>
      <c r="G51" s="115">
        <v>40.700000000000003</v>
      </c>
      <c r="H51" s="115">
        <v>22.4</v>
      </c>
      <c r="I51" s="115">
        <v>1.3</v>
      </c>
      <c r="J51" s="115">
        <v>1.3</v>
      </c>
    </row>
    <row r="52" spans="1:10" s="158" customFormat="1" ht="23.4" customHeight="1" x14ac:dyDescent="0.3">
      <c r="A52" s="88"/>
      <c r="B52" s="153" t="s">
        <v>19</v>
      </c>
      <c r="C52" s="114" t="s">
        <v>75</v>
      </c>
      <c r="D52" s="168">
        <f>489.1-11.6</f>
        <v>477.5</v>
      </c>
      <c r="E52" s="168">
        <v>20.2</v>
      </c>
      <c r="F52" s="168">
        <v>1</v>
      </c>
      <c r="G52" s="168">
        <f>56.3-2.6</f>
        <v>53.699999999999996</v>
      </c>
      <c r="H52" s="168">
        <f>2.9-2.5</f>
        <v>0.39999999999999991</v>
      </c>
      <c r="I52" s="168">
        <f>19.9-0.4</f>
        <v>19.5</v>
      </c>
      <c r="J52" s="168">
        <v>1.2</v>
      </c>
    </row>
    <row r="53" spans="1:10" s="158" customFormat="1" ht="13.2" x14ac:dyDescent="0.3">
      <c r="A53" s="88"/>
      <c r="B53" s="153" t="s">
        <v>20</v>
      </c>
      <c r="C53" s="189" t="s">
        <v>34</v>
      </c>
      <c r="D53" s="168">
        <v>32.142000000000003</v>
      </c>
      <c r="E53" s="168">
        <v>0.7</v>
      </c>
      <c r="F53" s="168">
        <v>0.1</v>
      </c>
      <c r="G53" s="168">
        <v>3.8</v>
      </c>
      <c r="H53" s="168">
        <v>3.7</v>
      </c>
      <c r="I53" s="168">
        <v>2.98</v>
      </c>
      <c r="J53" s="168">
        <v>3.0800000000000001E-2</v>
      </c>
    </row>
    <row r="54" spans="1:10" s="158" customFormat="1" ht="17.399999999999999" customHeight="1" x14ac:dyDescent="0.3">
      <c r="A54" s="88"/>
      <c r="B54" s="155" t="str">
        <f>$B$10</f>
        <v>Sobremesa</v>
      </c>
      <c r="C54" s="183" t="s">
        <v>21</v>
      </c>
      <c r="D54" s="184">
        <v>74.900000000000006</v>
      </c>
      <c r="E54" s="184">
        <v>0.52</v>
      </c>
      <c r="F54" s="184">
        <v>0.2</v>
      </c>
      <c r="G54" s="184">
        <v>16.510000000000002</v>
      </c>
      <c r="H54" s="184">
        <v>16.3</v>
      </c>
      <c r="I54" s="184">
        <v>1.1299999999999999</v>
      </c>
      <c r="J54" s="184">
        <v>0</v>
      </c>
    </row>
    <row r="55" spans="1:10" s="158" customFormat="1" ht="12" customHeight="1" x14ac:dyDescent="0.3">
      <c r="A55" s="88"/>
      <c r="B55" s="155" t="str">
        <f>$B$11</f>
        <v>Pão</v>
      </c>
      <c r="C55" s="189" t="s">
        <v>38</v>
      </c>
      <c r="D55" s="85"/>
      <c r="E55" s="85"/>
      <c r="F55" s="85"/>
      <c r="G55" s="85"/>
      <c r="H55" s="85"/>
      <c r="I55" s="85"/>
      <c r="J55" s="86"/>
    </row>
    <row r="56" spans="1:10" ht="5.25" customHeight="1" x14ac:dyDescent="0.3">
      <c r="A56" s="125"/>
      <c r="B56" s="126"/>
      <c r="C56" s="180"/>
      <c r="D56" s="185"/>
      <c r="E56" s="185"/>
      <c r="F56" s="185"/>
      <c r="G56" s="185"/>
      <c r="H56" s="185"/>
      <c r="I56" s="185"/>
      <c r="J56" s="185"/>
    </row>
    <row r="57" spans="1:10" s="158" customFormat="1" ht="13.2" customHeight="1" thickBot="1" x14ac:dyDescent="0.35">
      <c r="A57" s="156"/>
      <c r="B57" s="157"/>
      <c r="C57" s="179"/>
      <c r="D57" s="170" t="s">
        <v>24</v>
      </c>
      <c r="E57" s="170" t="s">
        <v>25</v>
      </c>
      <c r="F57" s="191" t="s">
        <v>26</v>
      </c>
      <c r="G57" s="170" t="s">
        <v>27</v>
      </c>
      <c r="H57" s="170" t="s">
        <v>29</v>
      </c>
      <c r="I57" s="170" t="s">
        <v>30</v>
      </c>
      <c r="J57" s="170" t="s">
        <v>28</v>
      </c>
    </row>
    <row r="58" spans="1:10" s="158" customFormat="1" ht="13.8" customHeight="1" thickTop="1" x14ac:dyDescent="0.3">
      <c r="A58" s="87" t="s">
        <v>13</v>
      </c>
      <c r="B58" s="151" t="str">
        <f>$B$7</f>
        <v>Sopa</v>
      </c>
      <c r="C58" s="192" t="s">
        <v>76</v>
      </c>
      <c r="D58" s="154">
        <v>89.2</v>
      </c>
      <c r="E58" s="154">
        <v>1.4</v>
      </c>
      <c r="F58" s="154">
        <v>0.1</v>
      </c>
      <c r="G58" s="154">
        <v>14.2</v>
      </c>
      <c r="H58" s="154">
        <v>6</v>
      </c>
      <c r="I58" s="154">
        <v>2.5</v>
      </c>
      <c r="J58" s="154">
        <v>0.2</v>
      </c>
    </row>
    <row r="59" spans="1:10" s="158" customFormat="1" ht="22.8" x14ac:dyDescent="0.3">
      <c r="A59" s="88"/>
      <c r="B59" s="153" t="s">
        <v>18</v>
      </c>
      <c r="C59" s="183" t="s">
        <v>77</v>
      </c>
      <c r="D59" s="175">
        <v>472.2</v>
      </c>
      <c r="E59" s="175">
        <v>11.4</v>
      </c>
      <c r="F59" s="175">
        <v>2.1</v>
      </c>
      <c r="G59" s="175">
        <v>34.6</v>
      </c>
      <c r="H59" s="175">
        <v>3.6</v>
      </c>
      <c r="I59" s="175">
        <v>45.2</v>
      </c>
      <c r="J59" s="175">
        <v>0.5</v>
      </c>
    </row>
    <row r="60" spans="1:10" s="158" customFormat="1" ht="13.2" customHeight="1" x14ac:dyDescent="0.3">
      <c r="A60" s="88"/>
      <c r="B60" s="153" t="s">
        <v>19</v>
      </c>
      <c r="C60" s="114" t="s">
        <v>33</v>
      </c>
      <c r="D60" s="154">
        <v>227</v>
      </c>
      <c r="E60" s="154">
        <v>4.0999999999999996</v>
      </c>
      <c r="F60" s="154">
        <v>0.5</v>
      </c>
      <c r="G60" s="154">
        <v>33.700000000000003</v>
      </c>
      <c r="H60" s="154">
        <v>1.8</v>
      </c>
      <c r="I60" s="154">
        <v>11.5</v>
      </c>
      <c r="J60" s="154">
        <v>0.1</v>
      </c>
    </row>
    <row r="61" spans="1:10" s="158" customFormat="1" ht="13.2" x14ac:dyDescent="0.3">
      <c r="A61" s="88"/>
      <c r="B61" s="153" t="s">
        <v>20</v>
      </c>
      <c r="C61" s="182" t="s">
        <v>34</v>
      </c>
      <c r="D61" s="175">
        <v>32.142000000000003</v>
      </c>
      <c r="E61" s="175">
        <v>0.7</v>
      </c>
      <c r="F61" s="175">
        <v>0.1</v>
      </c>
      <c r="G61" s="175">
        <v>3.75</v>
      </c>
      <c r="H61" s="175">
        <v>3.7</v>
      </c>
      <c r="I61" s="175">
        <v>2.98</v>
      </c>
      <c r="J61" s="175">
        <v>3.0800000000000001E-2</v>
      </c>
    </row>
    <row r="62" spans="1:10" s="158" customFormat="1" ht="13.2" x14ac:dyDescent="0.3">
      <c r="A62" s="88"/>
      <c r="B62" s="155" t="str">
        <f>$B$10</f>
        <v>Sobremesa</v>
      </c>
      <c r="C62" s="183" t="s">
        <v>78</v>
      </c>
      <c r="D62" s="184">
        <v>74.900000000000006</v>
      </c>
      <c r="E62" s="184">
        <v>0.52</v>
      </c>
      <c r="F62" s="184">
        <v>0.2</v>
      </c>
      <c r="G62" s="184">
        <v>16.510000000000002</v>
      </c>
      <c r="H62" s="184">
        <v>16.3</v>
      </c>
      <c r="I62" s="184">
        <v>1.1299999999999999</v>
      </c>
      <c r="J62" s="184">
        <v>0</v>
      </c>
    </row>
    <row r="63" spans="1:10" s="158" customFormat="1" ht="14.4" x14ac:dyDescent="0.3">
      <c r="A63" s="88"/>
      <c r="B63" s="155" t="str">
        <f>$B$11</f>
        <v>Pão</v>
      </c>
      <c r="C63" s="189" t="s">
        <v>38</v>
      </c>
      <c r="D63" s="85"/>
      <c r="E63" s="85"/>
      <c r="F63" s="85"/>
      <c r="G63" s="85"/>
      <c r="H63" s="85"/>
      <c r="I63" s="85"/>
      <c r="J63" s="86"/>
    </row>
    <row r="64" spans="1:10" ht="5.25" customHeight="1" x14ac:dyDescent="0.3">
      <c r="A64" s="125"/>
      <c r="B64" s="126"/>
      <c r="C64" s="180"/>
      <c r="D64" s="185"/>
      <c r="E64" s="185"/>
      <c r="F64" s="185"/>
      <c r="G64" s="185"/>
      <c r="H64" s="185"/>
      <c r="I64" s="185"/>
      <c r="J64" s="185"/>
    </row>
    <row r="65" spans="1:168" ht="13.8" customHeight="1" thickBot="1" x14ac:dyDescent="0.35">
      <c r="A65" s="127"/>
      <c r="B65" s="128"/>
      <c r="C65" s="179"/>
      <c r="D65" s="190" t="s">
        <v>1</v>
      </c>
      <c r="E65" s="190" t="s">
        <v>2</v>
      </c>
      <c r="F65" s="190" t="s">
        <v>3</v>
      </c>
      <c r="G65" s="190" t="s">
        <v>4</v>
      </c>
      <c r="H65" s="190" t="s">
        <v>17</v>
      </c>
      <c r="I65" s="190" t="s">
        <v>23</v>
      </c>
      <c r="J65" s="190" t="s">
        <v>6</v>
      </c>
    </row>
    <row r="66" spans="1:168" ht="15" thickTop="1" x14ac:dyDescent="0.3">
      <c r="A66" s="93" t="s">
        <v>14</v>
      </c>
      <c r="B66" s="131" t="str">
        <f>$B$7</f>
        <v>Sopa</v>
      </c>
      <c r="C66" s="188" t="s">
        <v>79</v>
      </c>
      <c r="D66" s="196">
        <v>113.5</v>
      </c>
      <c r="E66" s="196">
        <v>1.7</v>
      </c>
      <c r="F66" s="196">
        <v>0.3</v>
      </c>
      <c r="G66" s="196">
        <v>20.7</v>
      </c>
      <c r="H66" s="196">
        <v>4.5</v>
      </c>
      <c r="I66" s="196">
        <v>3.6</v>
      </c>
      <c r="J66" s="196">
        <v>0.1</v>
      </c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</row>
    <row r="67" spans="1:168" s="135" customFormat="1" ht="14.4" x14ac:dyDescent="0.3">
      <c r="A67" s="94"/>
      <c r="B67" s="132" t="s">
        <v>18</v>
      </c>
      <c r="C67" s="189" t="s">
        <v>80</v>
      </c>
      <c r="D67" s="167">
        <v>387.2</v>
      </c>
      <c r="E67" s="167">
        <v>16.100000000000001</v>
      </c>
      <c r="F67" s="167">
        <v>4.4000000000000004</v>
      </c>
      <c r="G67" s="167">
        <v>30.3</v>
      </c>
      <c r="H67" s="167">
        <v>2.7</v>
      </c>
      <c r="I67" s="167">
        <v>29.6</v>
      </c>
      <c r="J67" s="167">
        <v>0.3</v>
      </c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  <c r="DU67" s="134"/>
      <c r="DV67" s="134"/>
      <c r="DW67" s="134"/>
      <c r="DX67" s="134"/>
      <c r="DY67" s="134"/>
      <c r="DZ67" s="134"/>
      <c r="EA67" s="134"/>
      <c r="EB67" s="134"/>
      <c r="EC67" s="134"/>
      <c r="ED67" s="134"/>
      <c r="EE67" s="134"/>
      <c r="EF67" s="134"/>
      <c r="EG67" s="134"/>
      <c r="EH67" s="134"/>
      <c r="EI67" s="134"/>
      <c r="EJ67" s="134"/>
      <c r="EK67" s="134"/>
      <c r="EL67" s="134"/>
      <c r="EM67" s="134"/>
      <c r="EN67" s="134"/>
      <c r="EO67" s="134"/>
      <c r="EP67" s="134"/>
      <c r="EQ67" s="134"/>
      <c r="ER67" s="134"/>
      <c r="ES67" s="134"/>
      <c r="ET67" s="134"/>
      <c r="EU67" s="134"/>
      <c r="EV67" s="134"/>
      <c r="EW67" s="134"/>
      <c r="EX67" s="134"/>
      <c r="EY67" s="134"/>
      <c r="EZ67" s="134"/>
      <c r="FA67" s="134"/>
      <c r="FB67" s="134"/>
      <c r="FC67" s="134"/>
      <c r="FD67" s="134"/>
      <c r="FE67" s="134"/>
      <c r="FF67" s="134"/>
      <c r="FG67" s="134"/>
      <c r="FH67" s="134"/>
      <c r="FI67" s="134"/>
      <c r="FJ67" s="134"/>
      <c r="FK67" s="134"/>
      <c r="FL67" s="134"/>
    </row>
    <row r="68" spans="1:168" s="135" customFormat="1" ht="20.399999999999999" x14ac:dyDescent="0.3">
      <c r="A68" s="94"/>
      <c r="B68" s="153" t="s">
        <v>19</v>
      </c>
      <c r="C68" s="183" t="s">
        <v>81</v>
      </c>
      <c r="D68" s="169">
        <v>443.5</v>
      </c>
      <c r="E68" s="169">
        <v>19.5</v>
      </c>
      <c r="F68" s="169">
        <v>2.7</v>
      </c>
      <c r="G68" s="169">
        <v>41.3</v>
      </c>
      <c r="H68" s="169">
        <v>6.7</v>
      </c>
      <c r="I68" s="169">
        <v>25</v>
      </c>
      <c r="J68" s="169">
        <v>0.1</v>
      </c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  <c r="DU68" s="134"/>
      <c r="DV68" s="134"/>
      <c r="DW68" s="134"/>
      <c r="DX68" s="134"/>
      <c r="DY68" s="134"/>
      <c r="DZ68" s="134"/>
      <c r="EA68" s="134"/>
      <c r="EB68" s="134"/>
      <c r="EC68" s="134"/>
      <c r="ED68" s="134"/>
      <c r="EE68" s="134"/>
      <c r="EF68" s="134"/>
      <c r="EG68" s="134"/>
      <c r="EH68" s="134"/>
      <c r="EI68" s="134"/>
      <c r="EJ68" s="134"/>
      <c r="EK68" s="134"/>
      <c r="EL68" s="134"/>
      <c r="EM68" s="134"/>
      <c r="EN68" s="134"/>
      <c r="EO68" s="134"/>
      <c r="EP68" s="134"/>
      <c r="EQ68" s="134"/>
      <c r="ER68" s="134"/>
      <c r="ES68" s="134"/>
      <c r="ET68" s="134"/>
      <c r="EU68" s="134"/>
      <c r="EV68" s="134"/>
      <c r="EW68" s="134"/>
      <c r="EX68" s="134"/>
      <c r="EY68" s="134"/>
      <c r="EZ68" s="134"/>
      <c r="FA68" s="134"/>
      <c r="FB68" s="134"/>
      <c r="FC68" s="134"/>
      <c r="FD68" s="134"/>
      <c r="FE68" s="134"/>
      <c r="FF68" s="134"/>
      <c r="FG68" s="134"/>
      <c r="FH68" s="134"/>
      <c r="FI68" s="134"/>
      <c r="FJ68" s="134"/>
      <c r="FK68" s="134"/>
      <c r="FL68" s="134"/>
    </row>
    <row r="69" spans="1:168" ht="15.75" customHeight="1" x14ac:dyDescent="0.3">
      <c r="A69" s="94"/>
      <c r="B69" s="132" t="s">
        <v>20</v>
      </c>
      <c r="C69" s="192" t="s">
        <v>34</v>
      </c>
      <c r="D69" s="175">
        <v>32.142000000000003</v>
      </c>
      <c r="E69" s="175">
        <v>0.7</v>
      </c>
      <c r="F69" s="175">
        <v>0.1</v>
      </c>
      <c r="G69" s="175">
        <v>3.75</v>
      </c>
      <c r="H69" s="175">
        <v>3.7</v>
      </c>
      <c r="I69" s="175">
        <v>2.98</v>
      </c>
      <c r="J69" s="175">
        <v>3.0800000000000001E-2</v>
      </c>
    </row>
    <row r="70" spans="1:168" ht="20.399999999999999" x14ac:dyDescent="0.3">
      <c r="A70" s="94"/>
      <c r="B70" s="133" t="str">
        <f>$B$10</f>
        <v>Sobremesa</v>
      </c>
      <c r="C70" s="183" t="s">
        <v>82</v>
      </c>
      <c r="D70" s="187">
        <v>74.900000000000006</v>
      </c>
      <c r="E70" s="187">
        <v>0.52</v>
      </c>
      <c r="F70" s="187">
        <v>0.2</v>
      </c>
      <c r="G70" s="187">
        <v>16.510000000000002</v>
      </c>
      <c r="H70" s="187">
        <v>16.3</v>
      </c>
      <c r="I70" s="187">
        <v>1.1299999999999999</v>
      </c>
      <c r="J70" s="187">
        <v>0</v>
      </c>
    </row>
    <row r="71" spans="1:168" ht="11.25" customHeight="1" x14ac:dyDescent="0.3">
      <c r="A71" s="94"/>
      <c r="B71" s="133" t="str">
        <f>$B$11</f>
        <v>Pão</v>
      </c>
      <c r="C71" s="189" t="s">
        <v>38</v>
      </c>
      <c r="D71" s="85"/>
      <c r="E71" s="85"/>
      <c r="F71" s="85"/>
      <c r="G71" s="85"/>
      <c r="H71" s="85"/>
      <c r="I71" s="85"/>
      <c r="J71" s="86"/>
    </row>
    <row r="72" spans="1:168" ht="6" customHeight="1" x14ac:dyDescent="0.3">
      <c r="A72" s="125"/>
      <c r="B72" s="126"/>
      <c r="C72" s="181"/>
      <c r="D72" s="186"/>
      <c r="E72" s="186"/>
      <c r="F72" s="186"/>
      <c r="G72" s="186"/>
      <c r="H72" s="186"/>
      <c r="I72" s="186"/>
      <c r="J72" s="186"/>
    </row>
    <row r="73" spans="1:168" ht="13.8" customHeight="1" thickBot="1" x14ac:dyDescent="0.35">
      <c r="A73" s="127"/>
      <c r="B73" s="128"/>
      <c r="C73" s="179"/>
      <c r="D73" s="170" t="s">
        <v>24</v>
      </c>
      <c r="E73" s="170" t="s">
        <v>25</v>
      </c>
      <c r="F73" s="170" t="s">
        <v>26</v>
      </c>
      <c r="G73" s="170" t="s">
        <v>27</v>
      </c>
      <c r="H73" s="170" t="s">
        <v>29</v>
      </c>
      <c r="I73" s="170" t="s">
        <v>30</v>
      </c>
      <c r="J73" s="170" t="s">
        <v>28</v>
      </c>
    </row>
    <row r="74" spans="1:168" ht="14.4" thickTop="1" x14ac:dyDescent="0.3">
      <c r="A74" s="87" t="s">
        <v>15</v>
      </c>
      <c r="B74" s="151" t="str">
        <f>$B$7</f>
        <v>Sopa</v>
      </c>
      <c r="C74" s="188" t="s">
        <v>63</v>
      </c>
      <c r="D74" s="167">
        <v>103.4</v>
      </c>
      <c r="E74" s="167">
        <v>1.8</v>
      </c>
      <c r="F74" s="167">
        <v>0.2</v>
      </c>
      <c r="G74" s="167">
        <v>19.5</v>
      </c>
      <c r="H74" s="167">
        <v>9.9</v>
      </c>
      <c r="I74" s="167">
        <v>2.6</v>
      </c>
      <c r="J74" s="167">
        <v>0.3</v>
      </c>
    </row>
    <row r="75" spans="1:168" ht="25.8" x14ac:dyDescent="0.3">
      <c r="A75" s="88"/>
      <c r="B75" s="153" t="s">
        <v>18</v>
      </c>
      <c r="C75" s="164" t="s">
        <v>83</v>
      </c>
      <c r="D75" s="175">
        <v>586.1</v>
      </c>
      <c r="E75" s="175">
        <v>30.4</v>
      </c>
      <c r="F75" s="175">
        <v>4</v>
      </c>
      <c r="G75" s="175">
        <v>56.2</v>
      </c>
      <c r="H75" s="175">
        <v>3.1</v>
      </c>
      <c r="I75" s="175">
        <v>20.5</v>
      </c>
      <c r="J75" s="175">
        <v>1.5</v>
      </c>
    </row>
    <row r="76" spans="1:168" ht="13.8" x14ac:dyDescent="0.3">
      <c r="A76" s="88"/>
      <c r="B76" s="153" t="s">
        <v>19</v>
      </c>
      <c r="C76" s="173" t="s">
        <v>84</v>
      </c>
      <c r="D76" s="169">
        <v>426.8</v>
      </c>
      <c r="E76" s="169">
        <v>4.5999999999999996</v>
      </c>
      <c r="F76" s="169">
        <v>0.7</v>
      </c>
      <c r="G76" s="169">
        <v>75</v>
      </c>
      <c r="H76" s="169">
        <v>3.7</v>
      </c>
      <c r="I76" s="169">
        <v>19.399999999999999</v>
      </c>
      <c r="J76" s="193">
        <v>0.2</v>
      </c>
    </row>
    <row r="77" spans="1:168" ht="13.8" x14ac:dyDescent="0.3">
      <c r="A77" s="88"/>
      <c r="B77" s="153" t="s">
        <v>20</v>
      </c>
      <c r="C77" s="182" t="s">
        <v>34</v>
      </c>
      <c r="D77" s="175">
        <v>32.142000000000003</v>
      </c>
      <c r="E77" s="175">
        <v>0.7</v>
      </c>
      <c r="F77" s="175">
        <v>0.1</v>
      </c>
      <c r="G77" s="175">
        <v>3.75</v>
      </c>
      <c r="H77" s="175">
        <v>3.7</v>
      </c>
      <c r="I77" s="175">
        <v>2.98</v>
      </c>
      <c r="J77" s="175">
        <v>3.0800000000000001E-2</v>
      </c>
    </row>
    <row r="78" spans="1:168" ht="13.8" x14ac:dyDescent="0.3">
      <c r="A78" s="88"/>
      <c r="B78" s="155" t="str">
        <f>$B$10</f>
        <v>Sobremesa</v>
      </c>
      <c r="C78" s="183" t="s">
        <v>21</v>
      </c>
      <c r="D78" s="187">
        <v>74.900000000000006</v>
      </c>
      <c r="E78" s="187">
        <v>0.52</v>
      </c>
      <c r="F78" s="187">
        <v>0.2</v>
      </c>
      <c r="G78" s="187">
        <v>16.510000000000002</v>
      </c>
      <c r="H78" s="187">
        <v>16.3</v>
      </c>
      <c r="I78" s="187">
        <v>1.1299999999999999</v>
      </c>
      <c r="J78" s="187">
        <v>0</v>
      </c>
    </row>
    <row r="79" spans="1:168" ht="15" customHeight="1" x14ac:dyDescent="0.3">
      <c r="A79" s="88"/>
      <c r="B79" s="155" t="str">
        <f>$B$11</f>
        <v>Pão</v>
      </c>
      <c r="C79" s="183" t="s">
        <v>37</v>
      </c>
      <c r="D79" s="89"/>
      <c r="E79" s="89"/>
      <c r="F79" s="89"/>
      <c r="G79" s="89"/>
      <c r="H79" s="89"/>
      <c r="I79" s="89"/>
      <c r="J79" s="90"/>
    </row>
    <row r="80" spans="1:168" ht="73.8" customHeight="1" x14ac:dyDescent="0.3">
      <c r="A80" s="92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92"/>
      <c r="C80" s="92"/>
      <c r="D80" s="92"/>
      <c r="E80" s="92"/>
      <c r="F80" s="92"/>
      <c r="G80" s="92"/>
      <c r="H80" s="92"/>
      <c r="I80" s="92"/>
      <c r="J80" s="92"/>
    </row>
    <row r="81" spans="1:10" ht="15" customHeight="1" x14ac:dyDescent="0.3">
      <c r="A81" s="91" t="s">
        <v>22</v>
      </c>
      <c r="B81" s="91"/>
      <c r="C81" s="91"/>
      <c r="D81" s="91"/>
      <c r="E81" s="91"/>
      <c r="F81" s="91"/>
      <c r="G81" s="91"/>
      <c r="H81" s="91"/>
      <c r="I81" s="91"/>
      <c r="J81" s="91"/>
    </row>
  </sheetData>
  <mergeCells count="64">
    <mergeCell ref="H8:H9"/>
    <mergeCell ref="I8:I9"/>
    <mergeCell ref="J8:J9"/>
    <mergeCell ref="D11:J11"/>
    <mergeCell ref="A14:A18"/>
    <mergeCell ref="B15:B16"/>
    <mergeCell ref="D15:D16"/>
    <mergeCell ref="E15:E16"/>
    <mergeCell ref="F15:F16"/>
    <mergeCell ref="G15:G16"/>
    <mergeCell ref="A7:A11"/>
    <mergeCell ref="B8:B9"/>
    <mergeCell ref="D8:D9"/>
    <mergeCell ref="E8:E9"/>
    <mergeCell ref="F8:F9"/>
    <mergeCell ref="G8:G9"/>
    <mergeCell ref="H15:H16"/>
    <mergeCell ref="I15:I16"/>
    <mergeCell ref="J15:J16"/>
    <mergeCell ref="D18:J18"/>
    <mergeCell ref="A21:A25"/>
    <mergeCell ref="B22:B23"/>
    <mergeCell ref="D22:D23"/>
    <mergeCell ref="E22:E23"/>
    <mergeCell ref="F22:F23"/>
    <mergeCell ref="G22:G23"/>
    <mergeCell ref="H22:H23"/>
    <mergeCell ref="I22:I23"/>
    <mergeCell ref="J22:J23"/>
    <mergeCell ref="D25:J25"/>
    <mergeCell ref="A28:A32"/>
    <mergeCell ref="B29:B30"/>
    <mergeCell ref="D29:D30"/>
    <mergeCell ref="E29:E30"/>
    <mergeCell ref="F29:F30"/>
    <mergeCell ref="G29:G30"/>
    <mergeCell ref="H29:H30"/>
    <mergeCell ref="I29:I30"/>
    <mergeCell ref="J29:J30"/>
    <mergeCell ref="D32:J32"/>
    <mergeCell ref="G36:G37"/>
    <mergeCell ref="K66:X66"/>
    <mergeCell ref="D71:J71"/>
    <mergeCell ref="H36:H37"/>
    <mergeCell ref="I36:I37"/>
    <mergeCell ref="J36:J37"/>
    <mergeCell ref="D39:J39"/>
    <mergeCell ref="A40:J40"/>
    <mergeCell ref="A42:A47"/>
    <mergeCell ref="D47:J47"/>
    <mergeCell ref="A35:A39"/>
    <mergeCell ref="B36:B37"/>
    <mergeCell ref="D36:D37"/>
    <mergeCell ref="E36:E37"/>
    <mergeCell ref="F36:F37"/>
    <mergeCell ref="A74:A79"/>
    <mergeCell ref="D79:J79"/>
    <mergeCell ref="A80:J80"/>
    <mergeCell ref="A81:J81"/>
    <mergeCell ref="A50:A55"/>
    <mergeCell ref="D55:J55"/>
    <mergeCell ref="A58:A63"/>
    <mergeCell ref="D63:J63"/>
    <mergeCell ref="A66:A71"/>
  </mergeCells>
  <conditionalFormatting sqref="C50">
    <cfRule type="cellIs" dxfId="4" priority="3" stopIfTrue="1" operator="equal">
      <formula>"z"</formula>
    </cfRule>
  </conditionalFormatting>
  <conditionalFormatting sqref="C6:J6 C13:J13 C20:J20 C27:J27 C34:J34 D41:J41 C49:J49 C57:J57 C58:C59 C65:J65 C73:J73 C82:J63732">
    <cfRule type="cellIs" dxfId="3" priority="5" stopIfTrue="1" operator="equal">
      <formula>"z"</formula>
    </cfRule>
  </conditionalFormatting>
  <conditionalFormatting sqref="C11:J11 C18:J18 C25:J25 C32:J32 C39:J39 C47:J47 C55:J55 C63:J63 C71:J71 C79:J79">
    <cfRule type="cellIs" dxfId="2" priority="4" stopIfTrue="1" operator="equal">
      <formula>"z"</formula>
    </cfRule>
  </conditionalFormatting>
  <conditionalFormatting sqref="D59:J59">
    <cfRule type="cellIs" dxfId="1" priority="1" stopIfTrue="1" operator="equal">
      <formula>"z"</formula>
    </cfRule>
  </conditionalFormatting>
  <conditionalFormatting sqref="D66:J66">
    <cfRule type="cellIs" dxfId="0" priority="2" stopIfTrue="1" operator="equal">
      <formula>"z"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519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22860</xdr:rowOff>
              </to>
            </anchor>
          </objectPr>
        </oleObject>
      </mc:Choice>
      <mc:Fallback>
        <oleObject link="[1]!'!OLE_LINK2'" oleUpdate="OLEUPDATE_ALWAYS" shapeId="5190"/>
      </mc:Fallback>
    </mc:AlternateContent>
    <mc:AlternateContent xmlns:mc="http://schemas.openxmlformats.org/markup-compatibility/2006">
      <mc:Choice Requires="x14">
        <oleObject link="[1]!'!OLE_LINK2'" oleUpdate="OLEUPDATE_ALWAYS" shapeId="519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191"/>
      </mc:Fallback>
    </mc:AlternateContent>
    <mc:AlternateContent xmlns:mc="http://schemas.openxmlformats.org/markup-compatibility/2006">
      <mc:Choice Requires="x14">
        <oleObject link="[1]!'!OLE_LINK2'" oleUpdate="OLEUPDATE_ALWAYS" shapeId="519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114300</xdr:rowOff>
              </to>
            </anchor>
          </objectPr>
        </oleObject>
      </mc:Choice>
      <mc:Fallback>
        <oleObject link="[1]!'!OLE_LINK2'" oleUpdate="OLEUPDATE_ALWAYS" shapeId="5192"/>
      </mc:Fallback>
    </mc:AlternateContent>
    <mc:AlternateContent xmlns:mc="http://schemas.openxmlformats.org/markup-compatibility/2006">
      <mc:Choice Requires="x14">
        <oleObject link="[1]!'!OLE_LINK2'" oleUpdate="OLEUPDATE_ALWAYS" shapeId="519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84</xdr:row>
                <xdr:rowOff>22860</xdr:rowOff>
              </to>
            </anchor>
          </objectPr>
        </oleObject>
      </mc:Choice>
      <mc:Fallback>
        <oleObject link="[1]!'!OLE_LINK2'" oleUpdate="OLEUPDATE_ALWAYS" shapeId="5193"/>
      </mc:Fallback>
    </mc:AlternateContent>
    <mc:AlternateContent xmlns:mc="http://schemas.openxmlformats.org/markup-compatibility/2006">
      <mc:Choice Requires="x14">
        <oleObject link="[1]!'!OLE_LINK2'" oleUpdate="OLEUPDATE_ALWAYS" shapeId="519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194"/>
      </mc:Fallback>
    </mc:AlternateContent>
    <mc:AlternateContent xmlns:mc="http://schemas.openxmlformats.org/markup-compatibility/2006">
      <mc:Choice Requires="x14">
        <oleObject link="[1]!'!OLE_LINK2'" oleUpdate="OLEUPDATE_ALWAYS" shapeId="519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195"/>
      </mc:Fallback>
    </mc:AlternateContent>
    <mc:AlternateContent xmlns:mc="http://schemas.openxmlformats.org/markup-compatibility/2006">
      <mc:Choice Requires="x14">
        <oleObject link="[1]!'!OLE_LINK2'" oleUpdate="OLEUPDATE_ALWAYS" shapeId="519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22860</xdr:rowOff>
              </to>
            </anchor>
          </objectPr>
        </oleObject>
      </mc:Choice>
      <mc:Fallback>
        <oleObject link="[1]!'!OLE_LINK2'" oleUpdate="OLEUPDATE_ALWAYS" shapeId="5196"/>
      </mc:Fallback>
    </mc:AlternateContent>
    <mc:AlternateContent xmlns:mc="http://schemas.openxmlformats.org/markup-compatibility/2006">
      <mc:Choice Requires="x14">
        <oleObject link="[1]!'!OLE_LINK2'" oleUpdate="OLEUPDATE_ALWAYS" shapeId="51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197"/>
      </mc:Fallback>
    </mc:AlternateContent>
    <mc:AlternateContent xmlns:mc="http://schemas.openxmlformats.org/markup-compatibility/2006">
      <mc:Choice Requires="x14">
        <oleObject link="[1]!'!OLE_LINK2'" oleUpdate="OLEUPDATE_ALWAYS" shapeId="51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198"/>
      </mc:Fallback>
    </mc:AlternateContent>
    <mc:AlternateContent xmlns:mc="http://schemas.openxmlformats.org/markup-compatibility/2006">
      <mc:Choice Requires="x14">
        <oleObject link="[1]!'!OLE_LINK2'" oleUpdate="OLEUPDATE_ALWAYS" shapeId="51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199"/>
      </mc:Fallback>
    </mc:AlternateContent>
    <mc:AlternateContent xmlns:mc="http://schemas.openxmlformats.org/markup-compatibility/2006">
      <mc:Choice Requires="x14">
        <oleObject link="[1]!'!OLE_LINK2'" oleUpdate="OLEUPDATE_ALWAYS" shapeId="520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152400</xdr:rowOff>
              </to>
            </anchor>
          </objectPr>
        </oleObject>
      </mc:Choice>
      <mc:Fallback>
        <oleObject link="[1]!'!OLE_LINK2'" oleUpdate="OLEUPDATE_ALWAYS" shapeId="5200"/>
      </mc:Fallback>
    </mc:AlternateContent>
    <mc:AlternateContent xmlns:mc="http://schemas.openxmlformats.org/markup-compatibility/2006">
      <mc:Choice Requires="x14">
        <oleObject link="[1]!'!OLE_LINK2'" oleUpdate="OLEUPDATE_ALWAYS" shapeId="520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201"/>
      </mc:Fallback>
    </mc:AlternateContent>
    <mc:AlternateContent xmlns:mc="http://schemas.openxmlformats.org/markup-compatibility/2006">
      <mc:Choice Requires="x14">
        <oleObject link="[1]!'!OLE_LINK2'" oleUpdate="OLEUPDATE_ALWAYS" shapeId="520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202"/>
      </mc:Fallback>
    </mc:AlternateContent>
    <mc:AlternateContent xmlns:mc="http://schemas.openxmlformats.org/markup-compatibility/2006">
      <mc:Choice Requires="x14">
        <oleObject link="[1]!'!OLE_LINK2'" oleUpdate="OLEUPDATE_ALWAYS" shapeId="520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3"/>
      </mc:Fallback>
    </mc:AlternateContent>
    <mc:AlternateContent xmlns:mc="http://schemas.openxmlformats.org/markup-compatibility/2006">
      <mc:Choice Requires="x14">
        <oleObject link="[1]!'!OLE_LINK2'" oleUpdate="OLEUPDATE_ALWAYS" shapeId="520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4"/>
      </mc:Fallback>
    </mc:AlternateContent>
    <mc:AlternateContent xmlns:mc="http://schemas.openxmlformats.org/markup-compatibility/2006">
      <mc:Choice Requires="x14">
        <oleObject link="[1]!'!OLE_LINK2'" oleUpdate="OLEUPDATE_ALWAYS" shapeId="520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5"/>
      </mc:Fallback>
    </mc:AlternateContent>
    <mc:AlternateContent xmlns:mc="http://schemas.openxmlformats.org/markup-compatibility/2006">
      <mc:Choice Requires="x14">
        <oleObject link="[1]!'!OLE_LINK2'" oleUpdate="OLEUPDATE_ALWAYS" shapeId="520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6"/>
      </mc:Fallback>
    </mc:AlternateContent>
    <mc:AlternateContent xmlns:mc="http://schemas.openxmlformats.org/markup-compatibility/2006">
      <mc:Choice Requires="x14">
        <oleObject link="[1]!'!OLE_LINK2'" oleUpdate="OLEUPDATE_ALWAYS" shapeId="520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7"/>
      </mc:Fallback>
    </mc:AlternateContent>
    <mc:AlternateContent xmlns:mc="http://schemas.openxmlformats.org/markup-compatibility/2006">
      <mc:Choice Requires="x14">
        <oleObject link="[1]!'!OLE_LINK2'" oleUpdate="OLEUPDATE_ALWAYS" shapeId="520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38100</xdr:rowOff>
              </to>
            </anchor>
          </objectPr>
        </oleObject>
      </mc:Choice>
      <mc:Fallback>
        <oleObject link="[1]!'!OLE_LINK2'" oleUpdate="OLEUPDATE_ALWAYS" shapeId="5208"/>
      </mc:Fallback>
    </mc:AlternateContent>
    <mc:AlternateContent xmlns:mc="http://schemas.openxmlformats.org/markup-compatibility/2006">
      <mc:Choice Requires="x14">
        <oleObject link="[1]!'!OLE_LINK2'" oleUpdate="OLEUPDATE_ALWAYS" shapeId="520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9"/>
      </mc:Fallback>
    </mc:AlternateContent>
    <mc:AlternateContent xmlns:mc="http://schemas.openxmlformats.org/markup-compatibility/2006">
      <mc:Choice Requires="x14">
        <oleObject link="[1]!'!OLE_LINK2'" oleUpdate="OLEUPDATE_ALWAYS" shapeId="521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10"/>
      </mc:Fallback>
    </mc:AlternateContent>
    <mc:AlternateContent xmlns:mc="http://schemas.openxmlformats.org/markup-compatibility/2006">
      <mc:Choice Requires="x14">
        <oleObject link="[1]!'!OLE_LINK2'" oleUpdate="OLEUPDATE_ALWAYS" shapeId="521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11"/>
      </mc:Fallback>
    </mc:AlternateContent>
    <mc:AlternateContent xmlns:mc="http://schemas.openxmlformats.org/markup-compatibility/2006">
      <mc:Choice Requires="x14">
        <oleObject link="[1]!'!OLE_LINK2'" oleUpdate="OLEUPDATE_ALWAYS" shapeId="521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38100</xdr:rowOff>
              </to>
            </anchor>
          </objectPr>
        </oleObject>
      </mc:Choice>
      <mc:Fallback>
        <oleObject link="[1]!'!OLE_LINK2'" oleUpdate="OLEUPDATE_ALWAYS" shapeId="5212"/>
      </mc:Fallback>
    </mc:AlternateContent>
    <mc:AlternateContent xmlns:mc="http://schemas.openxmlformats.org/markup-compatibility/2006">
      <mc:Choice Requires="x14">
        <oleObject link="[1]!'!OLE_LINK2'" oleUpdate="OLEUPDATE_ALWAYS" shapeId="52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213"/>
      </mc:Fallback>
    </mc:AlternateContent>
    <mc:AlternateContent xmlns:mc="http://schemas.openxmlformats.org/markup-compatibility/2006">
      <mc:Choice Requires="x14">
        <oleObject link="[1]!'!OLE_LINK2'" oleUpdate="OLEUPDATE_ALWAYS" shapeId="52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214"/>
      </mc:Fallback>
    </mc:AlternateContent>
    <mc:AlternateContent xmlns:mc="http://schemas.openxmlformats.org/markup-compatibility/2006">
      <mc:Choice Requires="x14">
        <oleObject link="[1]!'!OLE_LINK2'" oleUpdate="OLEUPDATE_ALWAYS" shapeId="52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215"/>
      </mc:Fallback>
    </mc:AlternateContent>
    <mc:AlternateContent xmlns:mc="http://schemas.openxmlformats.org/markup-compatibility/2006">
      <mc:Choice Requires="x14">
        <oleObject link="[1]!'!OLE_LINK2'" oleUpdate="OLEUPDATE_ALWAYS" shapeId="52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216"/>
      </mc:Fallback>
    </mc:AlternateContent>
    <mc:AlternateContent xmlns:mc="http://schemas.openxmlformats.org/markup-compatibility/2006">
      <mc:Choice Requires="x14">
        <oleObject link="[1]!'!OLE_LINK2'" oleUpdate="OLEUPDATE_ALWAYS" shapeId="52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217"/>
      </mc:Fallback>
    </mc:AlternateContent>
    <mc:AlternateContent xmlns:mc="http://schemas.openxmlformats.org/markup-compatibility/2006">
      <mc:Choice Requires="x14">
        <oleObject link="[1]!'!OLE_LINK2'" oleUpdate="OLEUPDATE_ALWAYS" shapeId="52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218"/>
      </mc:Fallback>
    </mc:AlternateContent>
    <mc:AlternateContent xmlns:mc="http://schemas.openxmlformats.org/markup-compatibility/2006">
      <mc:Choice Requires="x14">
        <oleObject link="[1]!'!OLE_LINK2'" oleUpdate="OLEUPDATE_ALWAYS" shapeId="521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5219"/>
      </mc:Fallback>
    </mc:AlternateContent>
    <mc:AlternateContent xmlns:mc="http://schemas.openxmlformats.org/markup-compatibility/2006">
      <mc:Choice Requires="x14">
        <oleObject link="[1]!'!OLE_LINK2'" oleUpdate="OLEUPDATE_ALWAYS" shapeId="522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5220"/>
      </mc:Fallback>
    </mc:AlternateContent>
    <mc:AlternateContent xmlns:mc="http://schemas.openxmlformats.org/markup-compatibility/2006">
      <mc:Choice Requires="x14">
        <oleObject link="[1]!'!OLE_LINK2'" oleUpdate="OLEUPDATE_ALWAYS" shapeId="522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5221"/>
      </mc:Fallback>
    </mc:AlternateContent>
    <mc:AlternateContent xmlns:mc="http://schemas.openxmlformats.org/markup-compatibility/2006">
      <mc:Choice Requires="x14">
        <oleObject link="[1]!'!OLE_LINK2'" oleUpdate="OLEUPDATE_ALWAYS" shapeId="522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22"/>
      </mc:Fallback>
    </mc:AlternateContent>
    <mc:AlternateContent xmlns:mc="http://schemas.openxmlformats.org/markup-compatibility/2006">
      <mc:Choice Requires="x14">
        <oleObject link="[1]!'!OLE_LINK2'" oleUpdate="OLEUPDATE_ALWAYS" shapeId="522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23"/>
      </mc:Fallback>
    </mc:AlternateContent>
    <mc:AlternateContent xmlns:mc="http://schemas.openxmlformats.org/markup-compatibility/2006">
      <mc:Choice Requires="x14">
        <oleObject link="[1]!'!OLE_LINK2'" oleUpdate="OLEUPDATE_ALWAYS" shapeId="522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24"/>
      </mc:Fallback>
    </mc:AlternateContent>
    <mc:AlternateContent xmlns:mc="http://schemas.openxmlformats.org/markup-compatibility/2006">
      <mc:Choice Requires="x14">
        <oleObject link="[1]!'!OLE_LINK2'" oleUpdate="OLEUPDATE_ALWAYS" shapeId="522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25"/>
      </mc:Fallback>
    </mc:AlternateContent>
    <mc:AlternateContent xmlns:mc="http://schemas.openxmlformats.org/markup-compatibility/2006">
      <mc:Choice Requires="x14">
        <oleObject link="[1]!'!OLE_LINK2'" oleUpdate="OLEUPDATE_ALWAYS" shapeId="522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26"/>
      </mc:Fallback>
    </mc:AlternateContent>
    <mc:AlternateContent xmlns:mc="http://schemas.openxmlformats.org/markup-compatibility/2006">
      <mc:Choice Requires="x14">
        <oleObject link="[1]!'!OLE_LINK2'" oleUpdate="OLEUPDATE_ALWAYS" shapeId="522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27"/>
      </mc:Fallback>
    </mc:AlternateContent>
    <mc:AlternateContent xmlns:mc="http://schemas.openxmlformats.org/markup-compatibility/2006">
      <mc:Choice Requires="x14">
        <oleObject link="[1]!'!OLE_LINK2'" oleUpdate="OLEUPDATE_ALWAYS" shapeId="522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5228"/>
      </mc:Fallback>
    </mc:AlternateContent>
    <mc:AlternateContent xmlns:mc="http://schemas.openxmlformats.org/markup-compatibility/2006">
      <mc:Choice Requires="x14">
        <oleObject link="[1]!'!OLE_LINK2'" oleUpdate="OLEUPDATE_ALWAYS" shapeId="522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5229"/>
      </mc:Fallback>
    </mc:AlternateContent>
    <mc:AlternateContent xmlns:mc="http://schemas.openxmlformats.org/markup-compatibility/2006">
      <mc:Choice Requires="x14">
        <oleObject link="[1]!'!OLE_LINK2'" oleUpdate="OLEUPDATE_ALWAYS" shapeId="523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5230"/>
      </mc:Fallback>
    </mc:AlternateContent>
    <mc:AlternateContent xmlns:mc="http://schemas.openxmlformats.org/markup-compatibility/2006">
      <mc:Choice Requires="x14">
        <oleObject link="[1]!'!OLE_LINK2'" oleUpdate="OLEUPDATE_ALWAYS" shapeId="523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5231"/>
      </mc:Fallback>
    </mc:AlternateContent>
    <mc:AlternateContent xmlns:mc="http://schemas.openxmlformats.org/markup-compatibility/2006">
      <mc:Choice Requires="x14">
        <oleObject link="[1]!'!OLE_LINK2'" oleUpdate="OLEUPDATE_ALWAYS" shapeId="523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5232"/>
      </mc:Fallback>
    </mc:AlternateContent>
    <mc:AlternateContent xmlns:mc="http://schemas.openxmlformats.org/markup-compatibility/2006">
      <mc:Choice Requires="x14">
        <oleObject link="[1]!'!OLE_LINK2'" oleUpdate="OLEUPDATE_ALWAYS" shapeId="523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5233"/>
      </mc:Fallback>
    </mc:AlternateContent>
    <mc:AlternateContent xmlns:mc="http://schemas.openxmlformats.org/markup-compatibility/2006">
      <mc:Choice Requires="x14">
        <oleObject link="[1]!'!OLE_LINK2'" oleUpdate="OLEUPDATE_ALWAYS" shapeId="523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22860</xdr:rowOff>
              </to>
            </anchor>
          </objectPr>
        </oleObject>
      </mc:Choice>
      <mc:Fallback>
        <oleObject link="[1]!'!OLE_LINK2'" oleUpdate="OLEUPDATE_ALWAYS" shapeId="5234"/>
      </mc:Fallback>
    </mc:AlternateContent>
    <mc:AlternateContent xmlns:mc="http://schemas.openxmlformats.org/markup-compatibility/2006">
      <mc:Choice Requires="x14">
        <oleObject link="[1]!'!OLE_LINK2'" oleUpdate="OLEUPDATE_ALWAYS" shapeId="523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22860</xdr:rowOff>
              </to>
            </anchor>
          </objectPr>
        </oleObject>
      </mc:Choice>
      <mc:Fallback>
        <oleObject link="[1]!'!OLE_LINK2'" oleUpdate="OLEUPDATE_ALWAYS" shapeId="5235"/>
      </mc:Fallback>
    </mc:AlternateContent>
    <mc:AlternateContent xmlns:mc="http://schemas.openxmlformats.org/markup-compatibility/2006">
      <mc:Choice Requires="x14">
        <oleObject link="[1]!'!OLE_LINK2'" oleUpdate="OLEUPDATE_ALWAYS" shapeId="523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22860</xdr:rowOff>
              </to>
            </anchor>
          </objectPr>
        </oleObject>
      </mc:Choice>
      <mc:Fallback>
        <oleObject link="[1]!'!OLE_LINK2'" oleUpdate="OLEUPDATE_ALWAYS" shapeId="5236"/>
      </mc:Fallback>
    </mc:AlternateContent>
    <mc:AlternateContent xmlns:mc="http://schemas.openxmlformats.org/markup-compatibility/2006">
      <mc:Choice Requires="x14">
        <oleObject link="[1]!'!OLE_LINK2'" oleUpdate="OLEUPDATE_ALWAYS" shapeId="52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37"/>
      </mc:Fallback>
    </mc:AlternateContent>
    <mc:AlternateContent xmlns:mc="http://schemas.openxmlformats.org/markup-compatibility/2006">
      <mc:Choice Requires="x14">
        <oleObject link="[1]!'!OLE_LINK2'" oleUpdate="OLEUPDATE_ALWAYS" shapeId="52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38"/>
      </mc:Fallback>
    </mc:AlternateContent>
    <mc:AlternateContent xmlns:mc="http://schemas.openxmlformats.org/markup-compatibility/2006">
      <mc:Choice Requires="x14">
        <oleObject link="[1]!'!OLE_LINK2'" oleUpdate="OLEUPDATE_ALWAYS" shapeId="52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39"/>
      </mc:Fallback>
    </mc:AlternateContent>
    <mc:AlternateContent xmlns:mc="http://schemas.openxmlformats.org/markup-compatibility/2006">
      <mc:Choice Requires="x14">
        <oleObject link="[1]!'!OLE_LINK2'" oleUpdate="OLEUPDATE_ALWAYS" shapeId="52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0"/>
      </mc:Fallback>
    </mc:AlternateContent>
    <mc:AlternateContent xmlns:mc="http://schemas.openxmlformats.org/markup-compatibility/2006">
      <mc:Choice Requires="x14">
        <oleObject link="[1]!'!OLE_LINK2'" oleUpdate="OLEUPDATE_ALWAYS" shapeId="524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1"/>
      </mc:Fallback>
    </mc:AlternateContent>
    <mc:AlternateContent xmlns:mc="http://schemas.openxmlformats.org/markup-compatibility/2006">
      <mc:Choice Requires="x14">
        <oleObject link="[1]!'!OLE_LINK2'" oleUpdate="OLEUPDATE_ALWAYS" shapeId="524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2"/>
      </mc:Fallback>
    </mc:AlternateContent>
    <mc:AlternateContent xmlns:mc="http://schemas.openxmlformats.org/markup-compatibility/2006">
      <mc:Choice Requires="x14">
        <oleObject link="[1]!'!OLE_LINK2'" oleUpdate="OLEUPDATE_ALWAYS" shapeId="524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3"/>
      </mc:Fallback>
    </mc:AlternateContent>
    <mc:AlternateContent xmlns:mc="http://schemas.openxmlformats.org/markup-compatibility/2006">
      <mc:Choice Requires="x14">
        <oleObject link="[1]!'!OLE_LINK2'" oleUpdate="OLEUPDATE_ALWAYS" shapeId="52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4"/>
      </mc:Fallback>
    </mc:AlternateContent>
    <mc:AlternateContent xmlns:mc="http://schemas.openxmlformats.org/markup-compatibility/2006">
      <mc:Choice Requires="x14">
        <oleObject link="[1]!'!OLE_LINK2'" oleUpdate="OLEUPDATE_ALWAYS" shapeId="52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5"/>
      </mc:Fallback>
    </mc:AlternateContent>
    <mc:AlternateContent xmlns:mc="http://schemas.openxmlformats.org/markup-compatibility/2006">
      <mc:Choice Requires="x14">
        <oleObject link="[1]!'!OLE_LINK2'" oleUpdate="OLEUPDATE_ALWAYS" shapeId="52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6"/>
      </mc:Fallback>
    </mc:AlternateContent>
    <mc:AlternateContent xmlns:mc="http://schemas.openxmlformats.org/markup-compatibility/2006">
      <mc:Choice Requires="x14">
        <oleObject link="[1]!'!OLE_LINK2'" oleUpdate="OLEUPDATE_ALWAYS" shapeId="52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7"/>
      </mc:Fallback>
    </mc:AlternateContent>
    <mc:AlternateContent xmlns:mc="http://schemas.openxmlformats.org/markup-compatibility/2006">
      <mc:Choice Requires="x14">
        <oleObject link="[1]!'!OLE_LINK2'" oleUpdate="OLEUPDATE_ALWAYS" shapeId="52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8"/>
      </mc:Fallback>
    </mc:AlternateContent>
    <mc:AlternateContent xmlns:mc="http://schemas.openxmlformats.org/markup-compatibility/2006">
      <mc:Choice Requires="x14">
        <oleObject link="[1]!'!OLE_LINK2'" oleUpdate="OLEUPDATE_ALWAYS" shapeId="52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49"/>
      </mc:Fallback>
    </mc:AlternateContent>
    <mc:AlternateContent xmlns:mc="http://schemas.openxmlformats.org/markup-compatibility/2006">
      <mc:Choice Requires="x14">
        <oleObject link="[1]!'!OLE_LINK2'" oleUpdate="OLEUPDATE_ALWAYS" shapeId="52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50"/>
      </mc:Fallback>
    </mc:AlternateContent>
    <mc:AlternateContent xmlns:mc="http://schemas.openxmlformats.org/markup-compatibility/2006">
      <mc:Choice Requires="x14">
        <oleObject link="[1]!'!OLE_LINK2'" oleUpdate="OLEUPDATE_ALWAYS" shapeId="52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51"/>
      </mc:Fallback>
    </mc:AlternateContent>
    <mc:AlternateContent xmlns:mc="http://schemas.openxmlformats.org/markup-compatibility/2006">
      <mc:Choice Requires="x14">
        <oleObject link="[1]!'!OLE_LINK2'" oleUpdate="OLEUPDATE_ALWAYS" shapeId="52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52"/>
      </mc:Fallback>
    </mc:AlternateContent>
    <mc:AlternateContent xmlns:mc="http://schemas.openxmlformats.org/markup-compatibility/2006">
      <mc:Choice Requires="x14">
        <oleObject link="[1]!'!OLE_LINK2'" oleUpdate="OLEUPDATE_ALWAYS" shapeId="52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53"/>
      </mc:Fallback>
    </mc:AlternateContent>
    <mc:AlternateContent xmlns:mc="http://schemas.openxmlformats.org/markup-compatibility/2006">
      <mc:Choice Requires="x14">
        <oleObject link="[1]!'!OLE_LINK2'" oleUpdate="OLEUPDATE_ALWAYS" shapeId="52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54"/>
      </mc:Fallback>
    </mc:AlternateContent>
    <mc:AlternateContent xmlns:mc="http://schemas.openxmlformats.org/markup-compatibility/2006">
      <mc:Choice Requires="x14">
        <oleObject link="[1]!'!OLE_LINK2'" oleUpdate="OLEUPDATE_ALWAYS" shapeId="525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5255"/>
      </mc:Fallback>
    </mc:AlternateContent>
    <mc:AlternateContent xmlns:mc="http://schemas.openxmlformats.org/markup-compatibility/2006">
      <mc:Choice Requires="x14">
        <oleObject link="[1]!'!OLE_LINK2'" oleUpdate="OLEUPDATE_ALWAYS" shapeId="525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5256"/>
      </mc:Fallback>
    </mc:AlternateContent>
    <mc:AlternateContent xmlns:mc="http://schemas.openxmlformats.org/markup-compatibility/2006">
      <mc:Choice Requires="x14">
        <oleObject link="[1]!'!OLE_LINK2'" oleUpdate="OLEUPDATE_ALWAYS" shapeId="525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5257"/>
      </mc:Fallback>
    </mc:AlternateContent>
    <mc:AlternateContent xmlns:mc="http://schemas.openxmlformats.org/markup-compatibility/2006">
      <mc:Choice Requires="x14">
        <oleObject link="[1]!'!OLE_LINK2'" oleUpdate="OLEUPDATE_ALWAYS" shapeId="525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5258"/>
      </mc:Fallback>
    </mc:AlternateContent>
    <mc:AlternateContent xmlns:mc="http://schemas.openxmlformats.org/markup-compatibility/2006">
      <mc:Choice Requires="x14">
        <oleObject link="[1]!'!OLE_LINK2'" oleUpdate="OLEUPDATE_ALWAYS" shapeId="525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5259"/>
      </mc:Fallback>
    </mc:AlternateContent>
    <mc:AlternateContent xmlns:mc="http://schemas.openxmlformats.org/markup-compatibility/2006">
      <mc:Choice Requires="x14">
        <oleObject link="[1]!'!OLE_LINK2'" oleUpdate="OLEUPDATE_ALWAYS" shapeId="526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5260"/>
      </mc:Fallback>
    </mc:AlternateContent>
    <mc:AlternateContent xmlns:mc="http://schemas.openxmlformats.org/markup-compatibility/2006">
      <mc:Choice Requires="x14">
        <oleObject link="[1]!'!OLE_LINK2'" oleUpdate="OLEUPDATE_ALWAYS" shapeId="52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261"/>
      </mc:Fallback>
    </mc:AlternateContent>
    <mc:AlternateContent xmlns:mc="http://schemas.openxmlformats.org/markup-compatibility/2006">
      <mc:Choice Requires="x14">
        <oleObject link="[1]!'!OLE_LINK2'" oleUpdate="OLEUPDATE_ALWAYS" shapeId="52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262"/>
      </mc:Fallback>
    </mc:AlternateContent>
    <mc:AlternateContent xmlns:mc="http://schemas.openxmlformats.org/markup-compatibility/2006">
      <mc:Choice Requires="x14">
        <oleObject link="[1]!'!OLE_LINK2'" oleUpdate="OLEUPDATE_ALWAYS" shapeId="52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263"/>
      </mc:Fallback>
    </mc:AlternateContent>
    <mc:AlternateContent xmlns:mc="http://schemas.openxmlformats.org/markup-compatibility/2006">
      <mc:Choice Requires="x14">
        <oleObject link="[1]!'!OLE_LINK2'" oleUpdate="OLEUPDATE_ALWAYS" shapeId="52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264"/>
      </mc:Fallback>
    </mc:AlternateContent>
    <mc:AlternateContent xmlns:mc="http://schemas.openxmlformats.org/markup-compatibility/2006">
      <mc:Choice Requires="x14">
        <oleObject link="[1]!'!OLE_LINK2'" oleUpdate="OLEUPDATE_ALWAYS" shapeId="52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265"/>
      </mc:Fallback>
    </mc:AlternateContent>
    <mc:AlternateContent xmlns:mc="http://schemas.openxmlformats.org/markup-compatibility/2006">
      <mc:Choice Requires="x14">
        <oleObject link="[1]!'!OLE_LINK2'" oleUpdate="OLEUPDATE_ALWAYS" shapeId="52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266"/>
      </mc:Fallback>
    </mc:AlternateContent>
    <mc:AlternateContent xmlns:mc="http://schemas.openxmlformats.org/markup-compatibility/2006">
      <mc:Choice Requires="x14">
        <oleObject link="[1]!'!OLE_LINK2'" oleUpdate="OLEUPDATE_ALWAYS" shapeId="526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5267"/>
      </mc:Fallback>
    </mc:AlternateContent>
    <mc:AlternateContent xmlns:mc="http://schemas.openxmlformats.org/markup-compatibility/2006">
      <mc:Choice Requires="x14">
        <oleObject link="[1]!'!OLE_LINK2'" oleUpdate="OLEUPDATE_ALWAYS" shapeId="526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5268"/>
      </mc:Fallback>
    </mc:AlternateContent>
    <mc:AlternateContent xmlns:mc="http://schemas.openxmlformats.org/markup-compatibility/2006">
      <mc:Choice Requires="x14">
        <oleObject link="[1]!'!OLE_LINK2'" oleUpdate="OLEUPDATE_ALWAYS" shapeId="526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5269"/>
      </mc:Fallback>
    </mc:AlternateContent>
    <mc:AlternateContent xmlns:mc="http://schemas.openxmlformats.org/markup-compatibility/2006">
      <mc:Choice Requires="x14">
        <oleObject link="[1]!'!OLE_LINK2'" oleUpdate="OLEUPDATE_ALWAYS" shapeId="52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70"/>
      </mc:Fallback>
    </mc:AlternateContent>
    <mc:AlternateContent xmlns:mc="http://schemas.openxmlformats.org/markup-compatibility/2006">
      <mc:Choice Requires="x14">
        <oleObject link="[1]!'!OLE_LINK2'" oleUpdate="OLEUPDATE_ALWAYS" shapeId="52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71"/>
      </mc:Fallback>
    </mc:AlternateContent>
    <mc:AlternateContent xmlns:mc="http://schemas.openxmlformats.org/markup-compatibility/2006">
      <mc:Choice Requires="x14">
        <oleObject link="[1]!'!OLE_LINK2'" oleUpdate="OLEUPDATE_ALWAYS" shapeId="52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272"/>
      </mc:Fallback>
    </mc:AlternateContent>
    <mc:AlternateContent xmlns:mc="http://schemas.openxmlformats.org/markup-compatibility/2006">
      <mc:Choice Requires="x14">
        <oleObject link="[1]!'!OLE_LINK2'" oleUpdate="OLEUPDATE_ALWAYS" shapeId="52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5273"/>
      </mc:Fallback>
    </mc:AlternateContent>
    <mc:AlternateContent xmlns:mc="http://schemas.openxmlformats.org/markup-compatibility/2006">
      <mc:Choice Requires="x14">
        <oleObject link="[1]!'!OLE_LINK2'" oleUpdate="OLEUPDATE_ALWAYS" shapeId="52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5274"/>
      </mc:Fallback>
    </mc:AlternateContent>
    <mc:AlternateContent xmlns:mc="http://schemas.openxmlformats.org/markup-compatibility/2006">
      <mc:Choice Requires="x14">
        <oleObject link="[1]!'!OLE_LINK2'" oleUpdate="OLEUPDATE_ALWAYS" shapeId="52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5275"/>
      </mc:Fallback>
    </mc:AlternateContent>
    <mc:AlternateContent xmlns:mc="http://schemas.openxmlformats.org/markup-compatibility/2006">
      <mc:Choice Requires="x14">
        <oleObject link="[1]!'!OLE_LINK2'" oleUpdate="OLEUPDATE_ALWAYS" shapeId="52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5276"/>
      </mc:Fallback>
    </mc:AlternateContent>
    <mc:AlternateContent xmlns:mc="http://schemas.openxmlformats.org/markup-compatibility/2006">
      <mc:Choice Requires="x14">
        <oleObject link="[1]!'!OLE_LINK2'" oleUpdate="OLEUPDATE_ALWAYS" shapeId="52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5277"/>
      </mc:Fallback>
    </mc:AlternateContent>
    <mc:AlternateContent xmlns:mc="http://schemas.openxmlformats.org/markup-compatibility/2006">
      <mc:Choice Requires="x14">
        <oleObject link="[1]!'!OLE_LINK2'" oleUpdate="OLEUPDATE_ALWAYS" shapeId="52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5278"/>
      </mc:Fallback>
    </mc:AlternateContent>
    <mc:AlternateContent xmlns:mc="http://schemas.openxmlformats.org/markup-compatibility/2006">
      <mc:Choice Requires="x14">
        <oleObject link="[1]!'!OLE_LINK2'" oleUpdate="OLEUPDATE_ALWAYS" shapeId="52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279"/>
      </mc:Fallback>
    </mc:AlternateContent>
    <mc:AlternateContent xmlns:mc="http://schemas.openxmlformats.org/markup-compatibility/2006">
      <mc:Choice Requires="x14">
        <oleObject link="[1]!'!OLE_LINK2'" oleUpdate="OLEUPDATE_ALWAYS" shapeId="52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280"/>
      </mc:Fallback>
    </mc:AlternateContent>
    <mc:AlternateContent xmlns:mc="http://schemas.openxmlformats.org/markup-compatibility/2006">
      <mc:Choice Requires="x14">
        <oleObject link="[1]!'!OLE_LINK2'" oleUpdate="OLEUPDATE_ALWAYS" shapeId="528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281"/>
      </mc:Fallback>
    </mc:AlternateContent>
    <mc:AlternateContent xmlns:mc="http://schemas.openxmlformats.org/markup-compatibility/2006">
      <mc:Choice Requires="x14">
        <oleObject link="[1]!'!OLE_LINK2'" oleUpdate="OLEUPDATE_ALWAYS" shapeId="528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282"/>
      </mc:Fallback>
    </mc:AlternateContent>
    <mc:AlternateContent xmlns:mc="http://schemas.openxmlformats.org/markup-compatibility/2006">
      <mc:Choice Requires="x14">
        <oleObject link="[1]!'!OLE_LINK2'" oleUpdate="OLEUPDATE_ALWAYS" shapeId="52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283"/>
      </mc:Fallback>
    </mc:AlternateContent>
    <mc:AlternateContent xmlns:mc="http://schemas.openxmlformats.org/markup-compatibility/2006">
      <mc:Choice Requires="x14">
        <oleObject link="[1]!'!OLE_LINK2'" oleUpdate="OLEUPDATE_ALWAYS" shapeId="52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284"/>
      </mc:Fallback>
    </mc:AlternateContent>
    <mc:AlternateContent xmlns:mc="http://schemas.openxmlformats.org/markup-compatibility/2006">
      <mc:Choice Requires="x14">
        <oleObject link="[1]!'!OLE_LINK2'" oleUpdate="OLEUPDATE_ALWAYS" shapeId="52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285"/>
      </mc:Fallback>
    </mc:AlternateContent>
    <mc:AlternateContent xmlns:mc="http://schemas.openxmlformats.org/markup-compatibility/2006">
      <mc:Choice Requires="x14">
        <oleObject link="[1]!'!OLE_LINK2'" oleUpdate="OLEUPDATE_ALWAYS" shapeId="52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286"/>
      </mc:Fallback>
    </mc:AlternateContent>
    <mc:AlternateContent xmlns:mc="http://schemas.openxmlformats.org/markup-compatibility/2006">
      <mc:Choice Requires="x14">
        <oleObject link="[1]!'!OLE_LINK2'" oleUpdate="OLEUPDATE_ALWAYS" shapeId="52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287"/>
      </mc:Fallback>
    </mc:AlternateContent>
    <mc:AlternateContent xmlns:mc="http://schemas.openxmlformats.org/markup-compatibility/2006">
      <mc:Choice Requires="x14">
        <oleObject link="[1]!'!OLE_LINK2'" oleUpdate="OLEUPDATE_ALWAYS" shapeId="528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5288"/>
      </mc:Fallback>
    </mc:AlternateContent>
    <mc:AlternateContent xmlns:mc="http://schemas.openxmlformats.org/markup-compatibility/2006">
      <mc:Choice Requires="x14">
        <oleObject link="[1]!'!OLE_LINK2'" oleUpdate="OLEUPDATE_ALWAYS" shapeId="528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5289"/>
      </mc:Fallback>
    </mc:AlternateContent>
    <mc:AlternateContent xmlns:mc="http://schemas.openxmlformats.org/markup-compatibility/2006">
      <mc:Choice Requires="x14">
        <oleObject link="[1]!'!OLE_LINK2'" oleUpdate="OLEUPDATE_ALWAYS" shapeId="529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5290"/>
      </mc:Fallback>
    </mc:AlternateContent>
    <mc:AlternateContent xmlns:mc="http://schemas.openxmlformats.org/markup-compatibility/2006">
      <mc:Choice Requires="x14">
        <oleObject link="[1]!'!OLE_LINK2'" oleUpdate="OLEUPDATE_ALWAYS" shapeId="529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5291"/>
      </mc:Fallback>
    </mc:AlternateContent>
    <mc:AlternateContent xmlns:mc="http://schemas.openxmlformats.org/markup-compatibility/2006">
      <mc:Choice Requires="x14">
        <oleObject link="[1]!'!OLE_LINK2'" oleUpdate="OLEUPDATE_ALWAYS" shapeId="529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5292"/>
      </mc:Fallback>
    </mc:AlternateContent>
    <mc:AlternateContent xmlns:mc="http://schemas.openxmlformats.org/markup-compatibility/2006">
      <mc:Choice Requires="x14">
        <oleObject link="[1]!'!OLE_LINK2'" oleUpdate="OLEUPDATE_ALWAYS" shapeId="529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5293"/>
      </mc:Fallback>
    </mc:AlternateContent>
    <mc:AlternateContent xmlns:mc="http://schemas.openxmlformats.org/markup-compatibility/2006">
      <mc:Choice Requires="x14">
        <oleObject link="[1]!'!OLE_LINK2'" oleUpdate="OLEUPDATE_ALWAYS" shapeId="52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294"/>
      </mc:Fallback>
    </mc:AlternateContent>
    <mc:AlternateContent xmlns:mc="http://schemas.openxmlformats.org/markup-compatibility/2006">
      <mc:Choice Requires="x14">
        <oleObject link="[1]!'!OLE_LINK2'" oleUpdate="OLEUPDATE_ALWAYS" shapeId="52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295"/>
      </mc:Fallback>
    </mc:AlternateContent>
    <mc:AlternateContent xmlns:mc="http://schemas.openxmlformats.org/markup-compatibility/2006">
      <mc:Choice Requires="x14">
        <oleObject link="[1]!'!OLE_LINK2'" oleUpdate="OLEUPDATE_ALWAYS" shapeId="52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296"/>
      </mc:Fallback>
    </mc:AlternateContent>
    <mc:AlternateContent xmlns:mc="http://schemas.openxmlformats.org/markup-compatibility/2006">
      <mc:Choice Requires="x14">
        <oleObject link="[1]!'!OLE_LINK2'" oleUpdate="OLEUPDATE_ALWAYS" shapeId="52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297"/>
      </mc:Fallback>
    </mc:AlternateContent>
    <mc:AlternateContent xmlns:mc="http://schemas.openxmlformats.org/markup-compatibility/2006">
      <mc:Choice Requires="x14">
        <oleObject link="[1]!'!OLE_LINK2'" oleUpdate="OLEUPDATE_ALWAYS" shapeId="52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298"/>
      </mc:Fallback>
    </mc:AlternateContent>
    <mc:AlternateContent xmlns:mc="http://schemas.openxmlformats.org/markup-compatibility/2006">
      <mc:Choice Requires="x14">
        <oleObject link="[1]!'!OLE_LINK2'" oleUpdate="OLEUPDATE_ALWAYS" shapeId="52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299"/>
      </mc:Fallback>
    </mc:AlternateContent>
    <mc:AlternateContent xmlns:mc="http://schemas.openxmlformats.org/markup-compatibility/2006">
      <mc:Choice Requires="x14">
        <oleObject link="[1]!'!OLE_LINK2'" oleUpdate="OLEUPDATE_ALWAYS" shapeId="53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00"/>
      </mc:Fallback>
    </mc:AlternateContent>
    <mc:AlternateContent xmlns:mc="http://schemas.openxmlformats.org/markup-compatibility/2006">
      <mc:Choice Requires="x14">
        <oleObject link="[1]!'!OLE_LINK2'" oleUpdate="OLEUPDATE_ALWAYS" shapeId="53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01"/>
      </mc:Fallback>
    </mc:AlternateContent>
    <mc:AlternateContent xmlns:mc="http://schemas.openxmlformats.org/markup-compatibility/2006">
      <mc:Choice Requires="x14">
        <oleObject link="[1]!'!OLE_LINK2'" oleUpdate="OLEUPDATE_ALWAYS" shapeId="53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02"/>
      </mc:Fallback>
    </mc:AlternateContent>
    <mc:AlternateContent xmlns:mc="http://schemas.openxmlformats.org/markup-compatibility/2006">
      <mc:Choice Requires="x14">
        <oleObject link="[1]!'!OLE_LINK2'" oleUpdate="OLEUPDATE_ALWAYS" shapeId="530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68580</xdr:rowOff>
              </to>
            </anchor>
          </objectPr>
        </oleObject>
      </mc:Choice>
      <mc:Fallback>
        <oleObject link="[1]!'!OLE_LINK2'" oleUpdate="OLEUPDATE_ALWAYS" shapeId="5303"/>
      </mc:Fallback>
    </mc:AlternateContent>
    <mc:AlternateContent xmlns:mc="http://schemas.openxmlformats.org/markup-compatibility/2006">
      <mc:Choice Requires="x14">
        <oleObject link="[1]!'!OLE_LINK2'" oleUpdate="OLEUPDATE_ALWAYS" shapeId="53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68580</xdr:rowOff>
              </to>
            </anchor>
          </objectPr>
        </oleObject>
      </mc:Choice>
      <mc:Fallback>
        <oleObject link="[1]!'!OLE_LINK2'" oleUpdate="OLEUPDATE_ALWAYS" shapeId="5304"/>
      </mc:Fallback>
    </mc:AlternateContent>
    <mc:AlternateContent xmlns:mc="http://schemas.openxmlformats.org/markup-compatibility/2006">
      <mc:Choice Requires="x14">
        <oleObject link="[1]!'!OLE_LINK2'" oleUpdate="OLEUPDATE_ALWAYS" shapeId="53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68580</xdr:rowOff>
              </to>
            </anchor>
          </objectPr>
        </oleObject>
      </mc:Choice>
      <mc:Fallback>
        <oleObject link="[1]!'!OLE_LINK2'" oleUpdate="OLEUPDATE_ALWAYS" shapeId="5305"/>
      </mc:Fallback>
    </mc:AlternateContent>
    <mc:AlternateContent xmlns:mc="http://schemas.openxmlformats.org/markup-compatibility/2006">
      <mc:Choice Requires="x14">
        <oleObject link="[1]!'!OLE_LINK2'" oleUpdate="OLEUPDATE_ALWAYS" shapeId="53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68580</xdr:rowOff>
              </to>
            </anchor>
          </objectPr>
        </oleObject>
      </mc:Choice>
      <mc:Fallback>
        <oleObject link="[1]!'!OLE_LINK2'" oleUpdate="OLEUPDATE_ALWAYS" shapeId="5306"/>
      </mc:Fallback>
    </mc:AlternateContent>
    <mc:AlternateContent xmlns:mc="http://schemas.openxmlformats.org/markup-compatibility/2006">
      <mc:Choice Requires="x14">
        <oleObject link="[1]!'!OLE_LINK2'" oleUpdate="OLEUPDATE_ALWAYS" shapeId="53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68580</xdr:rowOff>
              </to>
            </anchor>
          </objectPr>
        </oleObject>
      </mc:Choice>
      <mc:Fallback>
        <oleObject link="[1]!'!OLE_LINK2'" oleUpdate="OLEUPDATE_ALWAYS" shapeId="5307"/>
      </mc:Fallback>
    </mc:AlternateContent>
    <mc:AlternateContent xmlns:mc="http://schemas.openxmlformats.org/markup-compatibility/2006">
      <mc:Choice Requires="x14">
        <oleObject link="[1]!'!OLE_LINK2'" oleUpdate="OLEUPDATE_ALWAYS" shapeId="53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68580</xdr:rowOff>
              </to>
            </anchor>
          </objectPr>
        </oleObject>
      </mc:Choice>
      <mc:Fallback>
        <oleObject link="[1]!'!OLE_LINK2'" oleUpdate="OLEUPDATE_ALWAYS" shapeId="5308"/>
      </mc:Fallback>
    </mc:AlternateContent>
    <mc:AlternateContent xmlns:mc="http://schemas.openxmlformats.org/markup-compatibility/2006">
      <mc:Choice Requires="x14">
        <oleObject link="[1]!'!OLE_LINK2'" oleUpdate="OLEUPDATE_ALWAYS" shapeId="53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309"/>
      </mc:Fallback>
    </mc:AlternateContent>
    <mc:AlternateContent xmlns:mc="http://schemas.openxmlformats.org/markup-compatibility/2006">
      <mc:Choice Requires="x14">
        <oleObject link="[1]!'!OLE_LINK2'" oleUpdate="OLEUPDATE_ALWAYS" shapeId="53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310"/>
      </mc:Fallback>
    </mc:AlternateContent>
    <mc:AlternateContent xmlns:mc="http://schemas.openxmlformats.org/markup-compatibility/2006">
      <mc:Choice Requires="x14">
        <oleObject link="[1]!'!OLE_LINK2'" oleUpdate="OLEUPDATE_ALWAYS" shapeId="53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311"/>
      </mc:Fallback>
    </mc:AlternateContent>
    <mc:AlternateContent xmlns:mc="http://schemas.openxmlformats.org/markup-compatibility/2006">
      <mc:Choice Requires="x14">
        <oleObject link="[1]!'!OLE_LINK2'" oleUpdate="OLEUPDATE_ALWAYS" shapeId="53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12"/>
      </mc:Fallback>
    </mc:AlternateContent>
    <mc:AlternateContent xmlns:mc="http://schemas.openxmlformats.org/markup-compatibility/2006">
      <mc:Choice Requires="x14">
        <oleObject link="[1]!'!OLE_LINK2'" oleUpdate="OLEUPDATE_ALWAYS" shapeId="53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13"/>
      </mc:Fallback>
    </mc:AlternateContent>
    <mc:AlternateContent xmlns:mc="http://schemas.openxmlformats.org/markup-compatibility/2006">
      <mc:Choice Requires="x14">
        <oleObject link="[1]!'!OLE_LINK2'" oleUpdate="OLEUPDATE_ALWAYS" shapeId="53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14"/>
      </mc:Fallback>
    </mc:AlternateContent>
    <mc:AlternateContent xmlns:mc="http://schemas.openxmlformats.org/markup-compatibility/2006">
      <mc:Choice Requires="x14">
        <oleObject link="[1]!'!OLE_LINK2'" oleUpdate="OLEUPDATE_ALWAYS" shapeId="531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5315"/>
      </mc:Fallback>
    </mc:AlternateContent>
    <mc:AlternateContent xmlns:mc="http://schemas.openxmlformats.org/markup-compatibility/2006">
      <mc:Choice Requires="x14">
        <oleObject link="[1]!'!OLE_LINK2'" oleUpdate="OLEUPDATE_ALWAYS" shapeId="531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5316"/>
      </mc:Fallback>
    </mc:AlternateContent>
    <mc:AlternateContent xmlns:mc="http://schemas.openxmlformats.org/markup-compatibility/2006">
      <mc:Choice Requires="x14">
        <oleObject link="[1]!'!OLE_LINK2'" oleUpdate="OLEUPDATE_ALWAYS" shapeId="531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5317"/>
      </mc:Fallback>
    </mc:AlternateContent>
    <mc:AlternateContent xmlns:mc="http://schemas.openxmlformats.org/markup-compatibility/2006">
      <mc:Choice Requires="x14">
        <oleObject link="[1]!'!OLE_LINK2'" oleUpdate="OLEUPDATE_ALWAYS" shapeId="53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318"/>
      </mc:Fallback>
    </mc:AlternateContent>
    <mc:AlternateContent xmlns:mc="http://schemas.openxmlformats.org/markup-compatibility/2006">
      <mc:Choice Requires="x14">
        <oleObject link="[1]!'!OLE_LINK2'" oleUpdate="OLEUPDATE_ALWAYS" shapeId="53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319"/>
      </mc:Fallback>
    </mc:AlternateContent>
    <mc:AlternateContent xmlns:mc="http://schemas.openxmlformats.org/markup-compatibility/2006">
      <mc:Choice Requires="x14">
        <oleObject link="[1]!'!OLE_LINK2'" oleUpdate="OLEUPDATE_ALWAYS" shapeId="53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320"/>
      </mc:Fallback>
    </mc:AlternateContent>
    <mc:AlternateContent xmlns:mc="http://schemas.openxmlformats.org/markup-compatibility/2006">
      <mc:Choice Requires="x14">
        <oleObject link="[1]!'!OLE_LINK2'" oleUpdate="OLEUPDATE_ALWAYS" shapeId="532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45720</xdr:rowOff>
              </to>
            </anchor>
          </objectPr>
        </oleObject>
      </mc:Choice>
      <mc:Fallback>
        <oleObject link="[1]!'!OLE_LINK2'" oleUpdate="OLEUPDATE_ALWAYS" shapeId="5321"/>
      </mc:Fallback>
    </mc:AlternateContent>
    <mc:AlternateContent xmlns:mc="http://schemas.openxmlformats.org/markup-compatibility/2006">
      <mc:Choice Requires="x14">
        <oleObject link="[1]!'!OLE_LINK2'" oleUpdate="OLEUPDATE_ALWAYS" shapeId="532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45720</xdr:rowOff>
              </to>
            </anchor>
          </objectPr>
        </oleObject>
      </mc:Choice>
      <mc:Fallback>
        <oleObject link="[1]!'!OLE_LINK2'" oleUpdate="OLEUPDATE_ALWAYS" shapeId="5322"/>
      </mc:Fallback>
    </mc:AlternateContent>
    <mc:AlternateContent xmlns:mc="http://schemas.openxmlformats.org/markup-compatibility/2006">
      <mc:Choice Requires="x14">
        <oleObject link="[1]!'!OLE_LINK2'" oleUpdate="OLEUPDATE_ALWAYS" shapeId="532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45720</xdr:rowOff>
              </to>
            </anchor>
          </objectPr>
        </oleObject>
      </mc:Choice>
      <mc:Fallback>
        <oleObject link="[1]!'!OLE_LINK2'" oleUpdate="OLEUPDATE_ALWAYS" shapeId="5323"/>
      </mc:Fallback>
    </mc:AlternateContent>
    <mc:AlternateContent xmlns:mc="http://schemas.openxmlformats.org/markup-compatibility/2006">
      <mc:Choice Requires="x14">
        <oleObject link="[1]!'!OLE_LINK2'" oleUpdate="OLEUPDATE_ALWAYS" shapeId="532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5324"/>
      </mc:Fallback>
    </mc:AlternateContent>
    <mc:AlternateContent xmlns:mc="http://schemas.openxmlformats.org/markup-compatibility/2006">
      <mc:Choice Requires="x14">
        <oleObject link="[1]!'!OLE_LINK2'" oleUpdate="OLEUPDATE_ALWAYS" shapeId="532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5325"/>
      </mc:Fallback>
    </mc:AlternateContent>
    <mc:AlternateContent xmlns:mc="http://schemas.openxmlformats.org/markup-compatibility/2006">
      <mc:Choice Requires="x14">
        <oleObject link="[1]!'!OLE_LINK2'" oleUpdate="OLEUPDATE_ALWAYS" shapeId="532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5326"/>
      </mc:Fallback>
    </mc:AlternateContent>
    <mc:AlternateContent xmlns:mc="http://schemas.openxmlformats.org/markup-compatibility/2006">
      <mc:Choice Requires="x14">
        <oleObject link="[1]!'!OLE_LINK2'" oleUpdate="OLEUPDATE_ALWAYS" shapeId="532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5327"/>
      </mc:Fallback>
    </mc:AlternateContent>
    <mc:AlternateContent xmlns:mc="http://schemas.openxmlformats.org/markup-compatibility/2006">
      <mc:Choice Requires="x14">
        <oleObject link="[1]!'!OLE_LINK2'" oleUpdate="OLEUPDATE_ALWAYS" shapeId="532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5328"/>
      </mc:Fallback>
    </mc:AlternateContent>
    <mc:AlternateContent xmlns:mc="http://schemas.openxmlformats.org/markup-compatibility/2006">
      <mc:Choice Requires="x14">
        <oleObject link="[1]!'!OLE_LINK2'" oleUpdate="OLEUPDATE_ALWAYS" shapeId="532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5329"/>
      </mc:Fallback>
    </mc:AlternateContent>
    <mc:AlternateContent xmlns:mc="http://schemas.openxmlformats.org/markup-compatibility/2006">
      <mc:Choice Requires="x14">
        <oleObject link="[1]!'!OLE_LINK2'" oleUpdate="OLEUPDATE_ALWAYS" shapeId="533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5330"/>
      </mc:Fallback>
    </mc:AlternateContent>
    <mc:AlternateContent xmlns:mc="http://schemas.openxmlformats.org/markup-compatibility/2006">
      <mc:Choice Requires="x14">
        <oleObject link="[1]!'!OLE_LINK2'" oleUpdate="OLEUPDATE_ALWAYS" shapeId="533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5331"/>
      </mc:Fallback>
    </mc:AlternateContent>
    <mc:AlternateContent xmlns:mc="http://schemas.openxmlformats.org/markup-compatibility/2006">
      <mc:Choice Requires="x14">
        <oleObject link="[1]!'!OLE_LINK2'" oleUpdate="OLEUPDATE_ALWAYS" shapeId="53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5332"/>
      </mc:Fallback>
    </mc:AlternateContent>
    <mc:AlternateContent xmlns:mc="http://schemas.openxmlformats.org/markup-compatibility/2006">
      <mc:Choice Requires="x14">
        <oleObject link="[1]!'!OLE_LINK2'" oleUpdate="OLEUPDATE_ALWAYS" shapeId="533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5333"/>
      </mc:Fallback>
    </mc:AlternateContent>
    <mc:AlternateContent xmlns:mc="http://schemas.openxmlformats.org/markup-compatibility/2006">
      <mc:Choice Requires="x14">
        <oleObject link="[1]!'!OLE_LINK2'" oleUpdate="OLEUPDATE_ALWAYS" shapeId="533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5334"/>
      </mc:Fallback>
    </mc:AlternateContent>
    <mc:AlternateContent xmlns:mc="http://schemas.openxmlformats.org/markup-compatibility/2006">
      <mc:Choice Requires="x14">
        <oleObject link="[1]!'!OLE_LINK2'" oleUpdate="OLEUPDATE_ALWAYS" shapeId="533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5335"/>
      </mc:Fallback>
    </mc:AlternateContent>
    <mc:AlternateContent xmlns:mc="http://schemas.openxmlformats.org/markup-compatibility/2006">
      <mc:Choice Requires="x14">
        <oleObject link="[1]!'!OLE_LINK2'" oleUpdate="OLEUPDATE_ALWAYS" shapeId="53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36"/>
      </mc:Fallback>
    </mc:AlternateContent>
    <mc:AlternateContent xmlns:mc="http://schemas.openxmlformats.org/markup-compatibility/2006">
      <mc:Choice Requires="x14">
        <oleObject link="[1]!'!OLE_LINK2'" oleUpdate="OLEUPDATE_ALWAYS" shapeId="53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37"/>
      </mc:Fallback>
    </mc:AlternateContent>
    <mc:AlternateContent xmlns:mc="http://schemas.openxmlformats.org/markup-compatibility/2006">
      <mc:Choice Requires="x14">
        <oleObject link="[1]!'!OLE_LINK2'" oleUpdate="OLEUPDATE_ALWAYS" shapeId="53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38"/>
      </mc:Fallback>
    </mc:AlternateContent>
    <mc:AlternateContent xmlns:mc="http://schemas.openxmlformats.org/markup-compatibility/2006">
      <mc:Choice Requires="x14">
        <oleObject link="[1]!'!OLE_LINK2'" oleUpdate="OLEUPDATE_ALWAYS" shapeId="53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339"/>
      </mc:Fallback>
    </mc:AlternateContent>
    <mc:AlternateContent xmlns:mc="http://schemas.openxmlformats.org/markup-compatibility/2006">
      <mc:Choice Requires="x14">
        <oleObject link="[1]!'!OLE_LINK2'" oleUpdate="OLEUPDATE_ALWAYS" shapeId="53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340"/>
      </mc:Fallback>
    </mc:AlternateContent>
    <mc:AlternateContent xmlns:mc="http://schemas.openxmlformats.org/markup-compatibility/2006">
      <mc:Choice Requires="x14">
        <oleObject link="[1]!'!OLE_LINK2'" oleUpdate="OLEUPDATE_ALWAYS" shapeId="53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205740</xdr:rowOff>
              </to>
            </anchor>
          </objectPr>
        </oleObject>
      </mc:Choice>
      <mc:Fallback>
        <oleObject link="[1]!'!OLE_LINK2'" oleUpdate="OLEUPDATE_ALWAYS" shapeId="5341"/>
      </mc:Fallback>
    </mc:AlternateContent>
    <mc:AlternateContent xmlns:mc="http://schemas.openxmlformats.org/markup-compatibility/2006">
      <mc:Choice Requires="x14">
        <oleObject link="[1]!'!OLE_LINK2'" oleUpdate="OLEUPDATE_ALWAYS" shapeId="53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42"/>
      </mc:Fallback>
    </mc:AlternateContent>
    <mc:AlternateContent xmlns:mc="http://schemas.openxmlformats.org/markup-compatibility/2006">
      <mc:Choice Requires="x14">
        <oleObject link="[1]!'!OLE_LINK2'" oleUpdate="OLEUPDATE_ALWAYS" shapeId="53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43"/>
      </mc:Fallback>
    </mc:AlternateContent>
    <mc:AlternateContent xmlns:mc="http://schemas.openxmlformats.org/markup-compatibility/2006">
      <mc:Choice Requires="x14">
        <oleObject link="[1]!'!OLE_LINK2'" oleUpdate="OLEUPDATE_ALWAYS" shapeId="53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44"/>
      </mc:Fallback>
    </mc:AlternateContent>
    <mc:AlternateContent xmlns:mc="http://schemas.openxmlformats.org/markup-compatibility/2006">
      <mc:Choice Requires="x14">
        <oleObject link="[1]!'!OLE_LINK2'" oleUpdate="OLEUPDATE_ALWAYS" shapeId="534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5345"/>
      </mc:Fallback>
    </mc:AlternateContent>
    <mc:AlternateContent xmlns:mc="http://schemas.openxmlformats.org/markup-compatibility/2006">
      <mc:Choice Requires="x14">
        <oleObject link="[1]!'!OLE_LINK2'" oleUpdate="OLEUPDATE_ALWAYS" shapeId="534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5346"/>
      </mc:Fallback>
    </mc:AlternateContent>
    <mc:AlternateContent xmlns:mc="http://schemas.openxmlformats.org/markup-compatibility/2006">
      <mc:Choice Requires="x14">
        <oleObject link="[1]!'!OLE_LINK2'" oleUpdate="OLEUPDATE_ALWAYS" shapeId="534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5347"/>
      </mc:Fallback>
    </mc:AlternateContent>
    <mc:AlternateContent xmlns:mc="http://schemas.openxmlformats.org/markup-compatibility/2006">
      <mc:Choice Requires="x14">
        <oleObject link="[1]!'!OLE_LINK2'" oleUpdate="OLEUPDATE_ALWAYS" shapeId="534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5348"/>
      </mc:Fallback>
    </mc:AlternateContent>
    <mc:AlternateContent xmlns:mc="http://schemas.openxmlformats.org/markup-compatibility/2006">
      <mc:Choice Requires="x14">
        <oleObject link="[1]!'!OLE_LINK2'" oleUpdate="OLEUPDATE_ALWAYS" shapeId="534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5349"/>
      </mc:Fallback>
    </mc:AlternateContent>
    <mc:AlternateContent xmlns:mc="http://schemas.openxmlformats.org/markup-compatibility/2006">
      <mc:Choice Requires="x14">
        <oleObject link="[1]!'!OLE_LINK2'" oleUpdate="OLEUPDATE_ALWAYS" shapeId="535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5350"/>
      </mc:Fallback>
    </mc:AlternateContent>
    <mc:AlternateContent xmlns:mc="http://schemas.openxmlformats.org/markup-compatibility/2006">
      <mc:Choice Requires="x14">
        <oleObject link="[1]!'!OLE_LINK2'" oleUpdate="OLEUPDATE_ALWAYS" shapeId="53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51"/>
      </mc:Fallback>
    </mc:AlternateContent>
    <mc:AlternateContent xmlns:mc="http://schemas.openxmlformats.org/markup-compatibility/2006">
      <mc:Choice Requires="x14">
        <oleObject link="[1]!'!OLE_LINK2'" oleUpdate="OLEUPDATE_ALWAYS" shapeId="53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52"/>
      </mc:Fallback>
    </mc:AlternateContent>
    <mc:AlternateContent xmlns:mc="http://schemas.openxmlformats.org/markup-compatibility/2006">
      <mc:Choice Requires="x14">
        <oleObject link="[1]!'!OLE_LINK2'" oleUpdate="OLEUPDATE_ALWAYS" shapeId="53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53"/>
      </mc:Fallback>
    </mc:AlternateContent>
    <mc:AlternateContent xmlns:mc="http://schemas.openxmlformats.org/markup-compatibility/2006">
      <mc:Choice Requires="x14">
        <oleObject link="[1]!'!OLE_LINK2'" oleUpdate="OLEUPDATE_ALWAYS" shapeId="53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354"/>
      </mc:Fallback>
    </mc:AlternateContent>
    <mc:AlternateContent xmlns:mc="http://schemas.openxmlformats.org/markup-compatibility/2006">
      <mc:Choice Requires="x14">
        <oleObject link="[1]!'!OLE_LINK2'" oleUpdate="OLEUPDATE_ALWAYS" shapeId="53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355"/>
      </mc:Fallback>
    </mc:AlternateContent>
    <mc:AlternateContent xmlns:mc="http://schemas.openxmlformats.org/markup-compatibility/2006">
      <mc:Choice Requires="x14">
        <oleObject link="[1]!'!OLE_LINK2'" oleUpdate="OLEUPDATE_ALWAYS" shapeId="53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356"/>
      </mc:Fallback>
    </mc:AlternateContent>
    <mc:AlternateContent xmlns:mc="http://schemas.openxmlformats.org/markup-compatibility/2006">
      <mc:Choice Requires="x14">
        <oleObject link="[1]!'!OLE_LINK2'" oleUpdate="OLEUPDATE_ALWAYS" shapeId="53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5357"/>
      </mc:Fallback>
    </mc:AlternateContent>
    <mc:AlternateContent xmlns:mc="http://schemas.openxmlformats.org/markup-compatibility/2006">
      <mc:Choice Requires="x14">
        <oleObject link="[1]!'!OLE_LINK2'" oleUpdate="OLEUPDATE_ALWAYS" shapeId="53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5358"/>
      </mc:Fallback>
    </mc:AlternateContent>
    <mc:AlternateContent xmlns:mc="http://schemas.openxmlformats.org/markup-compatibility/2006">
      <mc:Choice Requires="x14">
        <oleObject link="[1]!'!OLE_LINK2'" oleUpdate="OLEUPDATE_ALWAYS" shapeId="53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5359"/>
      </mc:Fallback>
    </mc:AlternateContent>
    <mc:AlternateContent xmlns:mc="http://schemas.openxmlformats.org/markup-compatibility/2006">
      <mc:Choice Requires="x14">
        <oleObject link="[1]!'!OLE_LINK2'" oleUpdate="OLEUPDATE_ALWAYS" shapeId="53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5360"/>
      </mc:Fallback>
    </mc:AlternateContent>
    <mc:AlternateContent xmlns:mc="http://schemas.openxmlformats.org/markup-compatibility/2006">
      <mc:Choice Requires="x14">
        <oleObject link="[1]!'!OLE_LINK2'" oleUpdate="OLEUPDATE_ALWAYS" shapeId="53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5361"/>
      </mc:Fallback>
    </mc:AlternateContent>
    <mc:AlternateContent xmlns:mc="http://schemas.openxmlformats.org/markup-compatibility/2006">
      <mc:Choice Requires="x14">
        <oleObject link="[1]!'!OLE_LINK2'" oleUpdate="OLEUPDATE_ALWAYS" shapeId="53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144780</xdr:rowOff>
              </to>
            </anchor>
          </objectPr>
        </oleObject>
      </mc:Choice>
      <mc:Fallback>
        <oleObject link="[1]!'!OLE_LINK2'" oleUpdate="OLEUPDATE_ALWAYS" shapeId="5362"/>
      </mc:Fallback>
    </mc:AlternateContent>
    <mc:AlternateContent xmlns:mc="http://schemas.openxmlformats.org/markup-compatibility/2006">
      <mc:Choice Requires="x14">
        <oleObject link="[1]!'!OLE_LINK2'" oleUpdate="OLEUPDATE_ALWAYS" shapeId="53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363"/>
      </mc:Fallback>
    </mc:AlternateContent>
    <mc:AlternateContent xmlns:mc="http://schemas.openxmlformats.org/markup-compatibility/2006">
      <mc:Choice Requires="x14">
        <oleObject link="[1]!'!OLE_LINK2'" oleUpdate="OLEUPDATE_ALWAYS" shapeId="53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364"/>
      </mc:Fallback>
    </mc:AlternateContent>
    <mc:AlternateContent xmlns:mc="http://schemas.openxmlformats.org/markup-compatibility/2006">
      <mc:Choice Requires="x14">
        <oleObject link="[1]!'!OLE_LINK2'" oleUpdate="OLEUPDATE_ALWAYS" shapeId="53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365"/>
      </mc:Fallback>
    </mc:AlternateContent>
    <mc:AlternateContent xmlns:mc="http://schemas.openxmlformats.org/markup-compatibility/2006">
      <mc:Choice Requires="x14">
        <oleObject link="[1]!'!OLE_LINK2'" oleUpdate="OLEUPDATE_ALWAYS" shapeId="53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366"/>
      </mc:Fallback>
    </mc:AlternateContent>
    <mc:AlternateContent xmlns:mc="http://schemas.openxmlformats.org/markup-compatibility/2006">
      <mc:Choice Requires="x14">
        <oleObject link="[1]!'!OLE_LINK2'" oleUpdate="OLEUPDATE_ALWAYS" shapeId="53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367"/>
      </mc:Fallback>
    </mc:AlternateContent>
    <mc:AlternateContent xmlns:mc="http://schemas.openxmlformats.org/markup-compatibility/2006">
      <mc:Choice Requires="x14">
        <oleObject link="[1]!'!OLE_LINK2'" oleUpdate="OLEUPDATE_ALWAYS" shapeId="53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5368"/>
      </mc:Fallback>
    </mc:AlternateContent>
    <mc:AlternateContent xmlns:mc="http://schemas.openxmlformats.org/markup-compatibility/2006">
      <mc:Choice Requires="x14">
        <oleObject link="[1]!'!OLE_LINK2'" oleUpdate="OLEUPDATE_ALWAYS" shapeId="536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369"/>
      </mc:Fallback>
    </mc:AlternateContent>
    <mc:AlternateContent xmlns:mc="http://schemas.openxmlformats.org/markup-compatibility/2006">
      <mc:Choice Requires="x14">
        <oleObject link="[1]!'!OLE_LINK2'" oleUpdate="OLEUPDATE_ALWAYS" shapeId="537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370"/>
      </mc:Fallback>
    </mc:AlternateContent>
    <mc:AlternateContent xmlns:mc="http://schemas.openxmlformats.org/markup-compatibility/2006">
      <mc:Choice Requires="x14">
        <oleObject link="[1]!'!OLE_LINK2'" oleUpdate="OLEUPDATE_ALWAYS" shapeId="537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371"/>
      </mc:Fallback>
    </mc:AlternateContent>
    <mc:AlternateContent xmlns:mc="http://schemas.openxmlformats.org/markup-compatibility/2006">
      <mc:Choice Requires="x14">
        <oleObject link="[1]!'!OLE_LINK2'" oleUpdate="OLEUPDATE_ALWAYS" shapeId="537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5372"/>
      </mc:Fallback>
    </mc:AlternateContent>
    <mc:AlternateContent xmlns:mc="http://schemas.openxmlformats.org/markup-compatibility/2006">
      <mc:Choice Requires="x14">
        <oleObject link="[1]!'!OLE_LINK2'" oleUpdate="OLEUPDATE_ALWAYS" shapeId="537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5373"/>
      </mc:Fallback>
    </mc:AlternateContent>
    <mc:AlternateContent xmlns:mc="http://schemas.openxmlformats.org/markup-compatibility/2006">
      <mc:Choice Requires="x14">
        <oleObject link="[1]!'!OLE_LINK2'" oleUpdate="OLEUPDATE_ALWAYS" shapeId="537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5374"/>
      </mc:Fallback>
    </mc:AlternateContent>
    <mc:AlternateContent xmlns:mc="http://schemas.openxmlformats.org/markup-compatibility/2006">
      <mc:Choice Requires="x14">
        <oleObject link="[1]!'!OLE_LINK2'" oleUpdate="OLEUPDATE_ALWAYS" shapeId="537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5375"/>
      </mc:Fallback>
    </mc:AlternateContent>
    <mc:AlternateContent xmlns:mc="http://schemas.openxmlformats.org/markup-compatibility/2006">
      <mc:Choice Requires="x14">
        <oleObject link="[1]!'!OLE_LINK2'" oleUpdate="OLEUPDATE_ALWAYS" shapeId="537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5376"/>
      </mc:Fallback>
    </mc:AlternateContent>
    <mc:AlternateContent xmlns:mc="http://schemas.openxmlformats.org/markup-compatibility/2006">
      <mc:Choice Requires="x14">
        <oleObject link="[1]!'!OLE_LINK2'" oleUpdate="OLEUPDATE_ALWAYS" shapeId="537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5377"/>
      </mc:Fallback>
    </mc:AlternateContent>
    <mc:AlternateContent xmlns:mc="http://schemas.openxmlformats.org/markup-compatibility/2006">
      <mc:Choice Requires="x14">
        <oleObject link="[1]!'!OLE_LINK2'" oleUpdate="OLEUPDATE_ALWAYS" shapeId="537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5378"/>
      </mc:Fallback>
    </mc:AlternateContent>
    <mc:AlternateContent xmlns:mc="http://schemas.openxmlformats.org/markup-compatibility/2006">
      <mc:Choice Requires="x14">
        <oleObject link="[1]!'!OLE_LINK2'" oleUpdate="OLEUPDATE_ALWAYS" shapeId="537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5379"/>
      </mc:Fallback>
    </mc:AlternateContent>
    <mc:AlternateContent xmlns:mc="http://schemas.openxmlformats.org/markup-compatibility/2006">
      <mc:Choice Requires="x14">
        <oleObject link="[1]!'!OLE_LINK2'" oleUpdate="OLEUPDATE_ALWAYS" shapeId="538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5380"/>
      </mc:Fallback>
    </mc:AlternateContent>
    <mc:AlternateContent xmlns:mc="http://schemas.openxmlformats.org/markup-compatibility/2006">
      <mc:Choice Requires="x14">
        <oleObject link="[1]!'!OLE_LINK2'" oleUpdate="OLEUPDATE_ALWAYS" shapeId="538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5381"/>
      </mc:Fallback>
    </mc:AlternateContent>
    <mc:AlternateContent xmlns:mc="http://schemas.openxmlformats.org/markup-compatibility/2006">
      <mc:Choice Requires="x14">
        <oleObject link="[1]!'!OLE_LINK2'" oleUpdate="OLEUPDATE_ALWAYS" shapeId="538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5382"/>
      </mc:Fallback>
    </mc:AlternateContent>
    <mc:AlternateContent xmlns:mc="http://schemas.openxmlformats.org/markup-compatibility/2006">
      <mc:Choice Requires="x14">
        <oleObject link="[1]!'!OLE_LINK2'" oleUpdate="OLEUPDATE_ALWAYS" shapeId="538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538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1 semana</vt:lpstr>
      <vt:lpstr>2 semana</vt:lpstr>
      <vt:lpstr>3 semana</vt:lpstr>
      <vt:lpstr>4, semana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Rebelo</dc:creator>
  <cp:lastModifiedBy>Ana Sofia Rebelo</cp:lastModifiedBy>
  <cp:lastPrinted>2025-01-17T12:49:00Z</cp:lastPrinted>
  <dcterms:created xsi:type="dcterms:W3CDTF">2023-10-02T05:38:08Z</dcterms:created>
  <dcterms:modified xsi:type="dcterms:W3CDTF">2026-01-30T16:08:06Z</dcterms:modified>
</cp:coreProperties>
</file>